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SLUŽBENI GLASNIK\darko proračun 2021\"/>
    </mc:Choice>
  </mc:AlternateContent>
  <xr:revisionPtr revIDLastSave="0" documentId="8_{31CF30E7-7A8F-4A37-92DD-FBE842726F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1d Ekonomska klasifikacija" sheetId="1" r:id="rId1"/>
  </sheets>
  <calcPr calcId="181029"/>
</workbook>
</file>

<file path=xl/calcChain.xml><?xml version="1.0" encoding="utf-8"?>
<calcChain xmlns="http://schemas.openxmlformats.org/spreadsheetml/2006/main">
  <c r="F38" i="1" l="1"/>
  <c r="E38" i="1"/>
  <c r="D38" i="1"/>
  <c r="D25" i="1"/>
  <c r="D24" i="1"/>
  <c r="F12" i="1"/>
  <c r="E12" i="1"/>
  <c r="D12" i="1"/>
</calcChain>
</file>

<file path=xl/sharedStrings.xml><?xml version="1.0" encoding="utf-8"?>
<sst xmlns="http://schemas.openxmlformats.org/spreadsheetml/2006/main" count="99" uniqueCount="88">
  <si>
    <t xml:space="preserve">OPĆINA MIHOVLJAN </t>
  </si>
  <si>
    <t xml:space="preserve"> </t>
  </si>
  <si>
    <t xml:space="preserve">PRORAČUN OPĆINE MIHOVLJAN ZA 2021.G. I PROJEKCIJA 2022.-2023. GODINU PO EKONOMSKOJ KLASIFIKACIJI </t>
  </si>
  <si>
    <t xml:space="preserve">A. RAČUN PRIHODA I IZDATAKA </t>
  </si>
  <si>
    <t>Planirano 2021.</t>
  </si>
  <si>
    <t>Projekcija 2022.</t>
  </si>
  <si>
    <t>Projekcija 2023.</t>
  </si>
  <si>
    <t xml:space="preserve">Prihodi poslovanja </t>
  </si>
  <si>
    <t>PRIHODI UKUPNO</t>
  </si>
  <si>
    <t xml:space="preserve">Rashodi poslovanja </t>
  </si>
  <si>
    <t xml:space="preserve">Rashodi za nabavu nefinancijske imovine </t>
  </si>
  <si>
    <t xml:space="preserve">RASHODI UKUPNO </t>
  </si>
  <si>
    <t xml:space="preserve">RAZLIKA-MANJAK </t>
  </si>
  <si>
    <t xml:space="preserve">B.RAČUN ZADUŽIVANJA/FINANCIRANJA </t>
  </si>
  <si>
    <t xml:space="preserve">Primici od financijske imovine i zaduživanja </t>
  </si>
  <si>
    <t xml:space="preserve">Izdaci za financijsku imovinu i otplatu zajmova </t>
  </si>
  <si>
    <t xml:space="preserve">NETO ZADUŽIVANJE </t>
  </si>
  <si>
    <t xml:space="preserve">C.RASPOLOŽIVA SREDSTVA IZ PRETHODNIH GODINA </t>
  </si>
  <si>
    <t>Raspoloživa sredstva iz prethodnih godina</t>
  </si>
  <si>
    <t>UKUPNO</t>
  </si>
  <si>
    <t>PRORAČUN UKUPNO</t>
  </si>
  <si>
    <t>PRIHODI UKUPNO (A+B+C)</t>
  </si>
  <si>
    <t>RASHODI UKUPNO (A+B+C)</t>
  </si>
  <si>
    <t xml:space="preserve">RAZLIKA </t>
  </si>
  <si>
    <t xml:space="preserve">PLAN PRIHODA I PRIMITAKA-projekcija </t>
  </si>
  <si>
    <t>Za razdoblje 01.01.2021. do 31.12.2021. i projekcija za 2022. - 2023. godinu</t>
  </si>
  <si>
    <t>Sveukupno prihodi:</t>
  </si>
  <si>
    <t>Izvor financiranja</t>
  </si>
  <si>
    <t>Broj konta</t>
  </si>
  <si>
    <t>Vrste prihoda</t>
  </si>
  <si>
    <t>11,31,43,51,52, 56,</t>
  </si>
  <si>
    <t>Prihodi poslovanja</t>
  </si>
  <si>
    <t>Prihodi od poreza</t>
  </si>
  <si>
    <t>Porez na dohodak</t>
  </si>
  <si>
    <t>Porez na imovinu</t>
  </si>
  <si>
    <t>Porezi na robu i usluge</t>
  </si>
  <si>
    <t>43,52,56</t>
  </si>
  <si>
    <t>Pomoći iz inozemstva i od subjekata unutar općeg proračuna</t>
  </si>
  <si>
    <t>Potpore iz proračuna</t>
  </si>
  <si>
    <t>Pomoći od ostalih subjekata unutar općeg proračuna</t>
  </si>
  <si>
    <t>Pomoći temeljem prijenosa EU sredstva</t>
  </si>
  <si>
    <t>Prihodi od imovine</t>
  </si>
  <si>
    <t>Prihodi od financijske imovine</t>
  </si>
  <si>
    <t>Prihodi od nefinancijske imovine</t>
  </si>
  <si>
    <t>Prihodi od prodaje robe i usluga</t>
  </si>
  <si>
    <t>Administrativne (upravne) pristojbe</t>
  </si>
  <si>
    <t>Prihodi po posebnim propisima</t>
  </si>
  <si>
    <t>Komunalne naknade i doprinosi</t>
  </si>
  <si>
    <t>Ostali prihodi</t>
  </si>
  <si>
    <t>Prihodi od pruženih usluga</t>
  </si>
  <si>
    <t>Primici od zaduživanja</t>
  </si>
  <si>
    <t xml:space="preserve">Primljeni krediti i zajmovi </t>
  </si>
  <si>
    <t>Prenesena sredstva iz prethodnih godina</t>
  </si>
  <si>
    <t xml:space="preserve">PLAN RASHODA I IZDATAKA-projekcija </t>
  </si>
  <si>
    <t xml:space="preserve">Za razdoblje 01.01.2021. do 31.12.2021. </t>
  </si>
  <si>
    <t>Sveukupno rashodi:</t>
  </si>
  <si>
    <t>Vrsta rashoda i izdataka</t>
  </si>
  <si>
    <t>Rashodi poslovanja</t>
  </si>
  <si>
    <t>Rashodi za zaposlene</t>
  </si>
  <si>
    <t>Plaće u novcu</t>
  </si>
  <si>
    <t>Ostali rashodi za zaposlene</t>
  </si>
  <si>
    <t>Doprinosi za plaću</t>
  </si>
  <si>
    <t>Materijalni rashodi</t>
  </si>
  <si>
    <t xml:space="preserve">Naknade troškova zaposlenima 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</si>
  <si>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</si>
  <si>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</si>
  <si>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</si>
  <si>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</si>
  <si>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</si>
  <si>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Kamate na primljene kredite</t>
  </si>
  <si>
    <t>Ostali financijski rashodi</t>
  </si>
  <si>
    <t>Subvencije</t>
  </si>
  <si>
    <t>Potpore</t>
  </si>
  <si>
    <t>Naknade građanima i kućanstvima</t>
  </si>
  <si>
    <t>Naknade građanima i kućanstvima iz proračuna</t>
  </si>
  <si>
    <t>Donacije i ostali rashodi</t>
  </si>
  <si>
    <t>Tekuće donacije</t>
  </si>
  <si>
    <t>Kapitalne pomoći</t>
  </si>
  <si>
    <t>Rashodi za nabavu nefinancijske imovine</t>
  </si>
  <si>
    <t>Rashodi za nabavu neproizvodne imovine</t>
  </si>
  <si>
    <t>Materijalna imovina - prirodna bogatstva</t>
  </si>
  <si>
    <t>Nematerijalna imovina</t>
  </si>
  <si>
    <t>Rashodi za nabavu proizvedene dugotrajne imovine</t>
  </si>
  <si>
    <t>Građevinski objekti</t>
  </si>
  <si>
    <t>Oprema</t>
  </si>
  <si>
    <t>Izdaci za financijsku imovinu i otplate kredita</t>
  </si>
  <si>
    <t>Izdaci za otplatu glavnice primljenih kredita</t>
  </si>
  <si>
    <t xml:space="preserve">Otplata glavnice primljenih kredita i zajmova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</si>
</sst>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4" fontId="0" fillId="0" borderId="0" xfId="0" applyNumberFormat="1"/>
    <xf numFmtId="4" fontId="1" fillId="0" borderId="0" xfId="0" applyNumberFormat="1" applyFont="1"/>
    <xf numFmtId="0" fontId="0" fillId="0" borderId="0" xfId="0" applyFont="1" applyAlignment="1">
      <alignment vertical="center"/>
    </xf>
    <xf numFmtId="0" fontId="0" fillId="0" borderId="0" xfId="0" applyFont="1"/>
    <xf numFmtId="4" fontId="0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Font="1" applyBorder="1"/>
    <xf numFmtId="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Font="1" applyBorder="1"/>
    <xf numFmtId="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3" xfId="0" applyFill="1" applyBorder="1"/>
    <xf numFmtId="4" fontId="0" fillId="0" borderId="4" xfId="0" applyNumberForma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tabSelected="1" zoomScale="93" zoomScaleNormal="93" workbookViewId="0">
      <selection activeCell="I67" sqref="I67"/>
    </sheetView>
  </sheetViews>
  <sheetFormatPr defaultRowHeight="15" x14ac:dyDescent="0.25"/>
  <cols>
    <col min="1" max="1" width="16" style="2" customWidth="1"/>
    <col min="2" max="2" width="10.7109375" style="2" customWidth="1"/>
    <col min="3" max="3" width="55.42578125" customWidth="1"/>
    <col min="4" max="6" width="16.7109375" customWidth="1"/>
    <col min="7" max="1025" width="8.7109375" customWidth="1"/>
  </cols>
  <sheetData>
    <row r="1" spans="1:7" x14ac:dyDescent="0.25">
      <c r="A1" s="1" t="s">
        <v>0</v>
      </c>
      <c r="B1" s="1"/>
    </row>
    <row r="2" spans="1:7" x14ac:dyDescent="0.25">
      <c r="A2" s="2" t="s">
        <v>1</v>
      </c>
    </row>
    <row r="4" spans="1:7" x14ac:dyDescent="0.25">
      <c r="A4" s="1" t="s">
        <v>1</v>
      </c>
      <c r="C4" s="3" t="s">
        <v>2</v>
      </c>
      <c r="D4" s="3"/>
    </row>
    <row r="6" spans="1:7" x14ac:dyDescent="0.25">
      <c r="C6" s="3" t="s">
        <v>3</v>
      </c>
      <c r="D6" s="4" t="s">
        <v>4</v>
      </c>
      <c r="E6" s="4" t="s">
        <v>5</v>
      </c>
      <c r="F6" s="4" t="s">
        <v>6</v>
      </c>
    </row>
    <row r="7" spans="1:7" x14ac:dyDescent="0.25">
      <c r="B7" s="2">
        <v>6</v>
      </c>
      <c r="C7" t="s">
        <v>7</v>
      </c>
      <c r="D7" s="5">
        <v>7683731.3600000003</v>
      </c>
      <c r="E7" s="5">
        <v>10900000</v>
      </c>
      <c r="F7" s="5">
        <v>7170000</v>
      </c>
    </row>
    <row r="8" spans="1:7" x14ac:dyDescent="0.25">
      <c r="C8" s="3" t="s">
        <v>8</v>
      </c>
      <c r="D8" s="6">
        <v>7683731.3600000003</v>
      </c>
      <c r="E8" s="6">
        <v>10900000</v>
      </c>
      <c r="F8" s="6">
        <v>7170000</v>
      </c>
      <c r="G8" s="3"/>
    </row>
    <row r="9" spans="1:7" x14ac:dyDescent="0.25">
      <c r="B9" s="2">
        <v>3</v>
      </c>
      <c r="C9" t="s">
        <v>9</v>
      </c>
      <c r="D9" s="5">
        <v>4521500</v>
      </c>
      <c r="E9" s="5">
        <v>5054500.01</v>
      </c>
      <c r="F9" s="5">
        <v>4926000.04</v>
      </c>
    </row>
    <row r="10" spans="1:7" x14ac:dyDescent="0.25">
      <c r="B10" s="2">
        <v>4</v>
      </c>
      <c r="C10" t="s">
        <v>10</v>
      </c>
      <c r="D10" s="5">
        <v>8818500</v>
      </c>
      <c r="E10" s="5">
        <v>1969000</v>
      </c>
      <c r="F10" s="5">
        <v>1616000</v>
      </c>
    </row>
    <row r="11" spans="1:7" x14ac:dyDescent="0.25">
      <c r="C11" s="3" t="s">
        <v>11</v>
      </c>
      <c r="D11" s="6">
        <v>13340000</v>
      </c>
      <c r="E11" s="6">
        <v>7023500.0099999998</v>
      </c>
      <c r="F11" s="6">
        <v>6542000.04</v>
      </c>
    </row>
    <row r="12" spans="1:7" x14ac:dyDescent="0.25">
      <c r="C12" t="s">
        <v>12</v>
      </c>
      <c r="D12" s="5">
        <f>D8-D11</f>
        <v>-5656268.6399999997</v>
      </c>
      <c r="E12" s="5">
        <f t="shared" ref="E12:F12" si="0">E8-E11</f>
        <v>3876499.99</v>
      </c>
      <c r="F12" s="5">
        <f t="shared" si="0"/>
        <v>627999.96</v>
      </c>
    </row>
    <row r="13" spans="1:7" x14ac:dyDescent="0.25">
      <c r="D13" s="5"/>
      <c r="E13" s="5"/>
      <c r="F13" s="5"/>
    </row>
    <row r="14" spans="1:7" x14ac:dyDescent="0.25">
      <c r="C14" s="3" t="s">
        <v>13</v>
      </c>
    </row>
    <row r="15" spans="1:7" x14ac:dyDescent="0.25">
      <c r="B15" s="2">
        <v>8</v>
      </c>
      <c r="C15" t="s">
        <v>14</v>
      </c>
      <c r="D15" s="5">
        <v>4956268.6399999997</v>
      </c>
      <c r="E15" s="5">
        <v>0</v>
      </c>
      <c r="F15" s="5">
        <v>0</v>
      </c>
    </row>
    <row r="16" spans="1:7" x14ac:dyDescent="0.25">
      <c r="B16" s="2">
        <v>5</v>
      </c>
      <c r="C16" t="s">
        <v>15</v>
      </c>
      <c r="D16" s="5">
        <v>0</v>
      </c>
      <c r="E16" s="5">
        <v>3876499.99</v>
      </c>
      <c r="F16" s="5">
        <v>627999.96</v>
      </c>
    </row>
    <row r="17" spans="1:6" x14ac:dyDescent="0.25">
      <c r="C17" s="3" t="s">
        <v>16</v>
      </c>
      <c r="D17" s="6">
        <v>4956268.6399999997</v>
      </c>
      <c r="E17" s="6">
        <v>-3876499.99</v>
      </c>
      <c r="F17" s="6">
        <v>-627999.96</v>
      </c>
    </row>
    <row r="18" spans="1:6" x14ac:dyDescent="0.25">
      <c r="C18" s="3"/>
      <c r="D18" s="6"/>
      <c r="E18" s="6"/>
      <c r="F18" s="6"/>
    </row>
    <row r="19" spans="1:6" x14ac:dyDescent="0.25">
      <c r="C19" s="3" t="s">
        <v>17</v>
      </c>
      <c r="D19" s="6"/>
      <c r="E19" s="6"/>
      <c r="F19" s="6"/>
    </row>
    <row r="20" spans="1:6" s="8" customFormat="1" x14ac:dyDescent="0.25">
      <c r="A20" s="7"/>
      <c r="B20" s="7">
        <v>9</v>
      </c>
      <c r="C20" s="8" t="s">
        <v>18</v>
      </c>
      <c r="D20" s="9">
        <v>700000</v>
      </c>
      <c r="E20" s="9">
        <v>0</v>
      </c>
      <c r="F20" s="9">
        <v>0</v>
      </c>
    </row>
    <row r="21" spans="1:6" x14ac:dyDescent="0.25">
      <c r="C21" s="3" t="s">
        <v>19</v>
      </c>
      <c r="D21" s="6">
        <v>700000</v>
      </c>
      <c r="E21" s="6">
        <v>0</v>
      </c>
      <c r="F21" s="6">
        <v>0</v>
      </c>
    </row>
    <row r="22" spans="1:6" x14ac:dyDescent="0.25">
      <c r="C22" s="3"/>
      <c r="D22" s="6"/>
      <c r="E22" s="6"/>
      <c r="F22" s="6"/>
    </row>
    <row r="23" spans="1:6" x14ac:dyDescent="0.25">
      <c r="C23" s="3" t="s">
        <v>20</v>
      </c>
      <c r="D23" s="6"/>
      <c r="E23" s="6"/>
      <c r="F23" s="6"/>
    </row>
    <row r="24" spans="1:6" s="8" customFormat="1" x14ac:dyDescent="0.25">
      <c r="A24" s="7"/>
      <c r="B24" s="7"/>
      <c r="C24" s="8" t="s">
        <v>21</v>
      </c>
      <c r="D24" s="9">
        <f>SUM(D7,D17,D19)</f>
        <v>12640000</v>
      </c>
      <c r="E24" s="9">
        <v>10900000</v>
      </c>
      <c r="F24" s="9">
        <v>7170000</v>
      </c>
    </row>
    <row r="25" spans="1:6" s="8" customFormat="1" x14ac:dyDescent="0.25">
      <c r="A25" s="7"/>
      <c r="B25" s="7"/>
      <c r="C25" s="8" t="s">
        <v>22</v>
      </c>
      <c r="D25" s="9">
        <f>SUM(D9,D10)</f>
        <v>13340000</v>
      </c>
      <c r="E25" s="9">
        <v>10900000</v>
      </c>
      <c r="F25" s="9">
        <v>7170000</v>
      </c>
    </row>
    <row r="26" spans="1:6" x14ac:dyDescent="0.25">
      <c r="C26" s="3" t="s">
        <v>23</v>
      </c>
      <c r="D26" s="6">
        <v>0</v>
      </c>
      <c r="E26" s="6">
        <v>0</v>
      </c>
      <c r="F26" s="6">
        <v>0</v>
      </c>
    </row>
    <row r="27" spans="1:6" x14ac:dyDescent="0.25">
      <c r="D27" s="5"/>
      <c r="E27" s="5"/>
      <c r="F27" s="5"/>
    </row>
    <row r="28" spans="1:6" x14ac:dyDescent="0.25">
      <c r="D28" s="5"/>
      <c r="E28" s="5"/>
      <c r="F28" s="5"/>
    </row>
    <row r="29" spans="1:6" x14ac:dyDescent="0.25">
      <c r="D29" s="5"/>
      <c r="E29" s="5"/>
      <c r="F29" s="5"/>
    </row>
    <row r="30" spans="1:6" x14ac:dyDescent="0.25">
      <c r="D30" s="5"/>
      <c r="E30" s="5"/>
      <c r="F30" s="5"/>
    </row>
    <row r="31" spans="1:6" x14ac:dyDescent="0.25">
      <c r="D31" s="5"/>
      <c r="E31" s="5"/>
      <c r="F31" s="5"/>
    </row>
    <row r="32" spans="1:6" x14ac:dyDescent="0.25">
      <c r="D32" s="5"/>
      <c r="E32" s="5"/>
      <c r="F32" s="5"/>
    </row>
    <row r="33" spans="1:6" x14ac:dyDescent="0.25">
      <c r="D33" s="5"/>
      <c r="E33" s="5"/>
      <c r="F33" s="5"/>
    </row>
    <row r="34" spans="1:6" x14ac:dyDescent="0.25">
      <c r="D34" s="5"/>
      <c r="E34" s="5"/>
      <c r="F34" s="5"/>
    </row>
    <row r="35" spans="1:6" x14ac:dyDescent="0.25">
      <c r="D35" s="5"/>
      <c r="E35" s="5"/>
      <c r="F35" s="5"/>
    </row>
    <row r="36" spans="1:6" x14ac:dyDescent="0.25">
      <c r="A36" s="1" t="s">
        <v>24</v>
      </c>
      <c r="B36" s="10"/>
      <c r="C36" s="11"/>
    </row>
    <row r="37" spans="1:6" ht="21" x14ac:dyDescent="0.25">
      <c r="A37" s="3" t="s">
        <v>25</v>
      </c>
      <c r="B37" s="12"/>
    </row>
    <row r="38" spans="1:6" ht="25.5" customHeight="1" x14ac:dyDescent="0.25">
      <c r="C38" s="13" t="s">
        <v>26</v>
      </c>
      <c r="D38" s="14">
        <f>SUM(D40,D58,D62)</f>
        <v>13340000</v>
      </c>
      <c r="E38" s="14">
        <f t="shared" ref="E38:F38" si="1">SUM(E40,E58,E62)</f>
        <v>10900000</v>
      </c>
      <c r="F38" s="14">
        <f t="shared" si="1"/>
        <v>7170000</v>
      </c>
    </row>
    <row r="39" spans="1:6" s="3" customFormat="1" ht="18" customHeight="1" x14ac:dyDescent="0.25">
      <c r="A39" s="15" t="s">
        <v>27</v>
      </c>
      <c r="B39" s="15" t="s">
        <v>28</v>
      </c>
      <c r="C39" s="15" t="s">
        <v>29</v>
      </c>
      <c r="D39" s="16" t="s">
        <v>4</v>
      </c>
      <c r="E39" s="16" t="s">
        <v>5</v>
      </c>
      <c r="F39" s="16" t="s">
        <v>6</v>
      </c>
    </row>
    <row r="40" spans="1:6" ht="18" customHeight="1" x14ac:dyDescent="0.25">
      <c r="A40" s="17" t="s">
        <v>30</v>
      </c>
      <c r="B40" s="18">
        <v>6</v>
      </c>
      <c r="C40" s="19" t="s">
        <v>31</v>
      </c>
      <c r="D40" s="20">
        <v>7683731.3600000003</v>
      </c>
      <c r="E40" s="20">
        <v>10900000</v>
      </c>
      <c r="F40" s="20">
        <v>7170000</v>
      </c>
    </row>
    <row r="41" spans="1:6" ht="18" customHeight="1" x14ac:dyDescent="0.25">
      <c r="A41" s="18">
        <v>11</v>
      </c>
      <c r="B41" s="18">
        <v>61</v>
      </c>
      <c r="C41" s="19" t="s">
        <v>32</v>
      </c>
      <c r="D41" s="20">
        <v>3913400</v>
      </c>
      <c r="E41" s="20">
        <v>3913400</v>
      </c>
      <c r="F41" s="20">
        <v>3913400</v>
      </c>
    </row>
    <row r="42" spans="1:6" ht="18" customHeight="1" x14ac:dyDescent="0.25">
      <c r="A42" s="18">
        <v>11</v>
      </c>
      <c r="B42" s="18">
        <v>611</v>
      </c>
      <c r="C42" s="19" t="s">
        <v>33</v>
      </c>
      <c r="D42" s="20">
        <v>3717100</v>
      </c>
      <c r="E42" s="20">
        <v>3717100</v>
      </c>
      <c r="F42" s="20">
        <v>3717100</v>
      </c>
    </row>
    <row r="43" spans="1:6" ht="18" customHeight="1" x14ac:dyDescent="0.25">
      <c r="A43" s="18">
        <v>11</v>
      </c>
      <c r="B43" s="18">
        <v>613</v>
      </c>
      <c r="C43" s="19" t="s">
        <v>34</v>
      </c>
      <c r="D43" s="20">
        <v>181300</v>
      </c>
      <c r="E43" s="20">
        <v>181300</v>
      </c>
      <c r="F43" s="20">
        <v>181300</v>
      </c>
    </row>
    <row r="44" spans="1:6" ht="18" customHeight="1" x14ac:dyDescent="0.25">
      <c r="A44" s="18">
        <v>11</v>
      </c>
      <c r="B44" s="18">
        <v>614</v>
      </c>
      <c r="C44" s="19" t="s">
        <v>35</v>
      </c>
      <c r="D44" s="20">
        <v>15000</v>
      </c>
      <c r="E44" s="20">
        <v>15000</v>
      </c>
      <c r="F44" s="20">
        <v>15000</v>
      </c>
    </row>
    <row r="45" spans="1:6" ht="18" customHeight="1" x14ac:dyDescent="0.25">
      <c r="A45" s="17" t="s">
        <v>36</v>
      </c>
      <c r="B45" s="18">
        <v>63</v>
      </c>
      <c r="C45" s="19" t="s">
        <v>37</v>
      </c>
      <c r="D45" s="20">
        <v>2821000</v>
      </c>
      <c r="E45" s="20">
        <v>6035500</v>
      </c>
      <c r="F45" s="20">
        <v>2316000</v>
      </c>
    </row>
    <row r="46" spans="1:6" ht="18" customHeight="1" x14ac:dyDescent="0.25">
      <c r="A46" s="18">
        <v>51.52</v>
      </c>
      <c r="B46" s="18">
        <v>633</v>
      </c>
      <c r="C46" s="19" t="s">
        <v>38</v>
      </c>
      <c r="D46" s="20">
        <v>2788000</v>
      </c>
      <c r="E46" s="20">
        <v>2283000</v>
      </c>
      <c r="F46" s="20">
        <v>2283000</v>
      </c>
    </row>
    <row r="47" spans="1:6" ht="18" customHeight="1" x14ac:dyDescent="0.25">
      <c r="A47" s="18">
        <v>55</v>
      </c>
      <c r="B47" s="18">
        <v>634</v>
      </c>
      <c r="C47" s="19" t="s">
        <v>39</v>
      </c>
      <c r="D47" s="20">
        <v>33000</v>
      </c>
      <c r="E47" s="20">
        <v>33000</v>
      </c>
      <c r="F47" s="20">
        <v>33000</v>
      </c>
    </row>
    <row r="48" spans="1:6" ht="18" customHeight="1" x14ac:dyDescent="0.25">
      <c r="A48" s="18">
        <v>56</v>
      </c>
      <c r="B48" s="18">
        <v>638</v>
      </c>
      <c r="C48" s="19" t="s">
        <v>40</v>
      </c>
      <c r="D48" s="20">
        <v>0</v>
      </c>
      <c r="E48" s="20">
        <v>3719500</v>
      </c>
      <c r="F48" s="20">
        <v>0</v>
      </c>
    </row>
    <row r="49" spans="1:6" ht="18" customHeight="1" x14ac:dyDescent="0.25">
      <c r="A49" s="18">
        <v>31.43</v>
      </c>
      <c r="B49" s="18">
        <v>64</v>
      </c>
      <c r="C49" s="19" t="s">
        <v>41</v>
      </c>
      <c r="D49" s="20">
        <v>177500</v>
      </c>
      <c r="E49" s="20">
        <v>177500</v>
      </c>
      <c r="F49" s="20">
        <v>172500</v>
      </c>
    </row>
    <row r="50" spans="1:6" ht="18" customHeight="1" x14ac:dyDescent="0.25">
      <c r="A50" s="18">
        <v>31.43</v>
      </c>
      <c r="B50" s="18">
        <v>641</v>
      </c>
      <c r="C50" s="19" t="s">
        <v>42</v>
      </c>
      <c r="D50" s="20">
        <v>500</v>
      </c>
      <c r="E50" s="20">
        <v>500</v>
      </c>
      <c r="F50" s="20">
        <v>500</v>
      </c>
    </row>
    <row r="51" spans="1:6" ht="18" customHeight="1" x14ac:dyDescent="0.25">
      <c r="A51" s="18">
        <v>43</v>
      </c>
      <c r="B51" s="18">
        <v>642</v>
      </c>
      <c r="C51" s="19" t="s">
        <v>43</v>
      </c>
      <c r="D51" s="20">
        <v>177000</v>
      </c>
      <c r="E51" s="20">
        <v>177000</v>
      </c>
      <c r="F51" s="20">
        <v>172000</v>
      </c>
    </row>
    <row r="52" spans="1:6" ht="18" customHeight="1" x14ac:dyDescent="0.25">
      <c r="A52" s="18">
        <v>11.43</v>
      </c>
      <c r="B52" s="18">
        <v>65</v>
      </c>
      <c r="C52" s="19" t="s">
        <v>44</v>
      </c>
      <c r="D52" s="20">
        <v>591831.36</v>
      </c>
      <c r="E52" s="20">
        <v>588600</v>
      </c>
      <c r="F52" s="20">
        <v>588100</v>
      </c>
    </row>
    <row r="53" spans="1:6" ht="18" customHeight="1" x14ac:dyDescent="0.25">
      <c r="A53" s="18">
        <v>43</v>
      </c>
      <c r="B53" s="18">
        <v>651</v>
      </c>
      <c r="C53" s="19" t="s">
        <v>45</v>
      </c>
      <c r="D53" s="20">
        <v>242000</v>
      </c>
      <c r="E53" s="20">
        <v>242000</v>
      </c>
      <c r="F53" s="20">
        <v>242000</v>
      </c>
    </row>
    <row r="54" spans="1:6" ht="18" customHeight="1" x14ac:dyDescent="0.25">
      <c r="A54" s="18">
        <v>11.43</v>
      </c>
      <c r="B54" s="18">
        <v>652</v>
      </c>
      <c r="C54" s="19" t="s">
        <v>46</v>
      </c>
      <c r="D54" s="20">
        <v>89831.360000000001</v>
      </c>
      <c r="E54" s="20">
        <v>86600</v>
      </c>
      <c r="F54" s="20">
        <v>86100</v>
      </c>
    </row>
    <row r="55" spans="1:6" ht="18" customHeight="1" x14ac:dyDescent="0.25">
      <c r="A55" s="18">
        <v>43</v>
      </c>
      <c r="B55" s="18">
        <v>653</v>
      </c>
      <c r="C55" s="19" t="s">
        <v>47</v>
      </c>
      <c r="D55" s="20">
        <v>260000</v>
      </c>
      <c r="E55" s="20">
        <v>260000</v>
      </c>
      <c r="F55" s="20">
        <v>260000</v>
      </c>
    </row>
    <row r="56" spans="1:6" ht="18" customHeight="1" x14ac:dyDescent="0.25">
      <c r="A56" s="18">
        <v>31</v>
      </c>
      <c r="B56" s="18">
        <v>66</v>
      </c>
      <c r="C56" s="19" t="s">
        <v>48</v>
      </c>
      <c r="D56" s="20">
        <v>168000</v>
      </c>
      <c r="E56" s="20">
        <v>173000</v>
      </c>
      <c r="F56" s="20">
        <v>168000</v>
      </c>
    </row>
    <row r="57" spans="1:6" ht="18" customHeight="1" x14ac:dyDescent="0.25">
      <c r="A57" s="18">
        <v>31</v>
      </c>
      <c r="B57" s="18">
        <v>661</v>
      </c>
      <c r="C57" s="19" t="s">
        <v>49</v>
      </c>
      <c r="D57" s="20">
        <v>168000</v>
      </c>
      <c r="E57" s="20">
        <v>173000</v>
      </c>
      <c r="F57" s="20">
        <v>168000</v>
      </c>
    </row>
    <row r="58" spans="1:6" ht="18" customHeight="1" x14ac:dyDescent="0.25">
      <c r="A58" s="18">
        <v>81</v>
      </c>
      <c r="B58" s="18">
        <v>8</v>
      </c>
      <c r="C58" s="21" t="s">
        <v>14</v>
      </c>
      <c r="D58" s="20">
        <v>4956268.6399999997</v>
      </c>
      <c r="E58" s="20">
        <v>0</v>
      </c>
      <c r="F58" s="20">
        <v>0</v>
      </c>
    </row>
    <row r="59" spans="1:6" ht="18" customHeight="1" x14ac:dyDescent="0.25">
      <c r="A59" s="18">
        <v>81</v>
      </c>
      <c r="B59" s="18">
        <v>84</v>
      </c>
      <c r="C59" s="19" t="s">
        <v>50</v>
      </c>
      <c r="D59" s="20">
        <v>4956268.6399999997</v>
      </c>
      <c r="E59" s="20">
        <v>0</v>
      </c>
      <c r="F59" s="20">
        <v>0</v>
      </c>
    </row>
    <row r="60" spans="1:6" ht="18" customHeight="1" x14ac:dyDescent="0.25">
      <c r="A60" s="18">
        <v>81</v>
      </c>
      <c r="B60" s="18">
        <v>842</v>
      </c>
      <c r="C60" s="21" t="s">
        <v>51</v>
      </c>
      <c r="D60" s="20">
        <v>4956268.6399999997</v>
      </c>
      <c r="E60" s="20">
        <v>0</v>
      </c>
      <c r="F60" s="20">
        <v>0</v>
      </c>
    </row>
    <row r="61" spans="1:6" ht="18" customHeight="1" x14ac:dyDescent="0.25">
      <c r="A61" s="18">
        <v>92</v>
      </c>
      <c r="B61" s="18">
        <v>9</v>
      </c>
      <c r="C61" s="21" t="s">
        <v>52</v>
      </c>
      <c r="D61" s="22">
        <v>700000</v>
      </c>
      <c r="E61" s="22">
        <v>0</v>
      </c>
      <c r="F61" s="22">
        <v>0</v>
      </c>
    </row>
    <row r="62" spans="1:6" x14ac:dyDescent="0.25">
      <c r="A62" s="17">
        <v>92</v>
      </c>
      <c r="B62" s="18">
        <v>92</v>
      </c>
      <c r="C62" s="23" t="s">
        <v>52</v>
      </c>
      <c r="D62" s="22">
        <v>700000</v>
      </c>
      <c r="E62" s="22">
        <v>0</v>
      </c>
      <c r="F62" s="22">
        <v>0</v>
      </c>
    </row>
    <row r="65" spans="2:6" x14ac:dyDescent="0.25">
      <c r="B65" s="24" t="s">
        <v>53</v>
      </c>
      <c r="C65" s="11"/>
      <c r="D65" s="25"/>
      <c r="E65" s="25"/>
      <c r="F65" s="25"/>
    </row>
    <row r="66" spans="2:6" ht="21" x14ac:dyDescent="0.35">
      <c r="B66" s="26"/>
      <c r="C66" s="3" t="s">
        <v>54</v>
      </c>
      <c r="D66" s="25"/>
      <c r="E66" s="25"/>
      <c r="F66" s="25"/>
    </row>
    <row r="67" spans="2:6" x14ac:dyDescent="0.25">
      <c r="B67" s="27"/>
      <c r="C67" t="s">
        <v>1</v>
      </c>
      <c r="D67" s="25"/>
      <c r="E67" s="25"/>
      <c r="F67" s="25"/>
    </row>
    <row r="68" spans="2:6" x14ac:dyDescent="0.25">
      <c r="B68" s="28"/>
      <c r="C68" s="13" t="s">
        <v>55</v>
      </c>
      <c r="D68" s="14">
        <v>13340000</v>
      </c>
      <c r="E68" s="14">
        <v>10900000</v>
      </c>
      <c r="F68" s="14">
        <v>7170000</v>
      </c>
    </row>
    <row r="69" spans="2:6" x14ac:dyDescent="0.25">
      <c r="B69" s="29" t="s">
        <v>28</v>
      </c>
      <c r="C69" s="30" t="s">
        <v>56</v>
      </c>
      <c r="D69" s="31" t="s">
        <v>4</v>
      </c>
      <c r="E69" s="31" t="s">
        <v>5</v>
      </c>
      <c r="F69" s="31" t="s">
        <v>6</v>
      </c>
    </row>
    <row r="70" spans="2:6" x14ac:dyDescent="0.25">
      <c r="B70" s="32">
        <v>3</v>
      </c>
      <c r="C70" s="33" t="s">
        <v>57</v>
      </c>
      <c r="D70" s="34">
        <v>4521500</v>
      </c>
      <c r="E70" s="34">
        <v>5054500.01</v>
      </c>
      <c r="F70" s="34">
        <v>1092000</v>
      </c>
    </row>
    <row r="71" spans="2:6" x14ac:dyDescent="0.25">
      <c r="B71" s="32">
        <v>31</v>
      </c>
      <c r="C71" s="33" t="s">
        <v>58</v>
      </c>
      <c r="D71" s="34">
        <v>803000</v>
      </c>
      <c r="E71" s="34">
        <v>1092000</v>
      </c>
      <c r="F71" s="34">
        <v>1092000</v>
      </c>
    </row>
    <row r="72" spans="2:6" x14ac:dyDescent="0.25">
      <c r="B72" s="32">
        <v>311</v>
      </c>
      <c r="C72" s="33" t="s">
        <v>59</v>
      </c>
      <c r="D72" s="34">
        <v>541000</v>
      </c>
      <c r="E72" s="34">
        <v>732000</v>
      </c>
      <c r="F72" s="34">
        <v>732000</v>
      </c>
    </row>
    <row r="73" spans="2:6" x14ac:dyDescent="0.25">
      <c r="B73" s="32">
        <v>312</v>
      </c>
      <c r="C73" s="33" t="s">
        <v>60</v>
      </c>
      <c r="D73" s="34">
        <v>38000</v>
      </c>
      <c r="E73" s="34">
        <v>48000</v>
      </c>
      <c r="F73" s="34">
        <v>48000</v>
      </c>
    </row>
    <row r="74" spans="2:6" x14ac:dyDescent="0.25">
      <c r="B74" s="32">
        <v>313</v>
      </c>
      <c r="C74" s="33" t="s">
        <v>61</v>
      </c>
      <c r="D74" s="34">
        <v>224000</v>
      </c>
      <c r="E74" s="34">
        <v>312000</v>
      </c>
      <c r="F74" s="34">
        <v>312000</v>
      </c>
    </row>
    <row r="75" spans="2:6" x14ac:dyDescent="0.25">
      <c r="B75" s="32">
        <v>32</v>
      </c>
      <c r="C75" s="33" t="s">
        <v>62</v>
      </c>
      <c r="D75" s="34">
        <v>2259662.42</v>
      </c>
      <c r="E75" s="34">
        <v>2609657.7599999998</v>
      </c>
      <c r="F75" s="34">
        <v>2608042.5499999998</v>
      </c>
    </row>
    <row r="76" spans="2:6" x14ac:dyDescent="0.25">
      <c r="B76" s="32">
        <v>321</v>
      </c>
      <c r="C76" s="33" t="s">
        <v>63</v>
      </c>
      <c r="D76" s="34">
        <v>48500</v>
      </c>
      <c r="E76" s="34">
        <v>48500</v>
      </c>
      <c r="F76" s="34">
        <v>48500</v>
      </c>
    </row>
    <row r="77" spans="2:6" x14ac:dyDescent="0.25">
      <c r="B77" s="32">
        <v>322</v>
      </c>
      <c r="C77" s="33" t="s">
        <v>64</v>
      </c>
      <c r="D77" s="34">
        <v>447500</v>
      </c>
      <c r="E77" s="34">
        <v>487500</v>
      </c>
      <c r="F77" s="34">
        <v>487500</v>
      </c>
    </row>
    <row r="78" spans="2:6" x14ac:dyDescent="0.25">
      <c r="B78" s="32">
        <v>323</v>
      </c>
      <c r="C78" s="33" t="s">
        <v>65</v>
      </c>
      <c r="D78" s="34">
        <v>1211000</v>
      </c>
      <c r="E78" s="25">
        <v>1062000</v>
      </c>
      <c r="F78" s="34">
        <v>1058000</v>
      </c>
    </row>
    <row r="79" spans="2:6" x14ac:dyDescent="0.25">
      <c r="B79" s="32">
        <v>324</v>
      </c>
      <c r="C79" s="33" t="s">
        <v>66</v>
      </c>
      <c r="D79" s="34">
        <v>86000</v>
      </c>
      <c r="E79" s="34">
        <v>86000</v>
      </c>
      <c r="F79" s="34">
        <v>86000</v>
      </c>
    </row>
    <row r="80" spans="2:6" x14ac:dyDescent="0.25">
      <c r="B80" s="32">
        <v>329</v>
      </c>
      <c r="C80" s="33" t="s">
        <v>67</v>
      </c>
      <c r="D80" s="34">
        <v>466662.42</v>
      </c>
      <c r="E80" s="34">
        <v>925657.76</v>
      </c>
      <c r="F80" s="34">
        <v>928042.55</v>
      </c>
    </row>
    <row r="81" spans="2:6" x14ac:dyDescent="0.25">
      <c r="B81" s="32">
        <v>34</v>
      </c>
      <c r="C81" s="33" t="s">
        <v>68</v>
      </c>
      <c r="D81" s="34">
        <v>121637.58</v>
      </c>
      <c r="E81" s="34">
        <v>125642.25</v>
      </c>
      <c r="F81" s="34">
        <v>118757.49</v>
      </c>
    </row>
    <row r="82" spans="2:6" x14ac:dyDescent="0.25">
      <c r="B82" s="32">
        <v>342</v>
      </c>
      <c r="C82" s="33" t="s">
        <v>69</v>
      </c>
      <c r="D82" s="34">
        <v>95637.58</v>
      </c>
      <c r="E82" s="34">
        <v>99642.25</v>
      </c>
      <c r="F82" s="34">
        <v>92757.49</v>
      </c>
    </row>
    <row r="83" spans="2:6" x14ac:dyDescent="0.25">
      <c r="B83" s="32">
        <v>343</v>
      </c>
      <c r="C83" s="33" t="s">
        <v>70</v>
      </c>
      <c r="D83" s="34">
        <v>26000</v>
      </c>
      <c r="E83" s="34">
        <v>26000</v>
      </c>
      <c r="F83" s="34">
        <v>26000</v>
      </c>
    </row>
    <row r="84" spans="2:6" x14ac:dyDescent="0.25">
      <c r="B84" s="32">
        <v>35</v>
      </c>
      <c r="C84" s="33" t="s">
        <v>71</v>
      </c>
      <c r="D84" s="34">
        <v>22000</v>
      </c>
      <c r="E84" s="34">
        <v>22000</v>
      </c>
      <c r="F84" s="34">
        <v>22000</v>
      </c>
    </row>
    <row r="85" spans="2:6" x14ac:dyDescent="0.25">
      <c r="B85" s="32">
        <v>36</v>
      </c>
      <c r="C85" s="33" t="s">
        <v>72</v>
      </c>
      <c r="D85" s="34">
        <v>74000</v>
      </c>
      <c r="E85" s="34">
        <v>74000</v>
      </c>
      <c r="F85" s="34">
        <v>74000</v>
      </c>
    </row>
    <row r="86" spans="2:6" x14ac:dyDescent="0.25">
      <c r="B86" s="32">
        <v>37</v>
      </c>
      <c r="C86" s="33" t="s">
        <v>73</v>
      </c>
      <c r="D86" s="34">
        <v>490000</v>
      </c>
      <c r="E86" s="34">
        <v>420000</v>
      </c>
      <c r="F86" s="34">
        <v>420000</v>
      </c>
    </row>
    <row r="87" spans="2:6" x14ac:dyDescent="0.25">
      <c r="B87" s="32">
        <v>372</v>
      </c>
      <c r="C87" s="33" t="s">
        <v>74</v>
      </c>
      <c r="D87" s="34">
        <v>490000</v>
      </c>
      <c r="E87" s="34">
        <v>420000</v>
      </c>
      <c r="F87" s="34">
        <v>420000</v>
      </c>
    </row>
    <row r="88" spans="2:6" x14ac:dyDescent="0.25">
      <c r="B88" s="32">
        <v>38</v>
      </c>
      <c r="C88" s="33" t="s">
        <v>75</v>
      </c>
      <c r="D88" s="34">
        <v>751200</v>
      </c>
      <c r="E88" s="34">
        <v>711200</v>
      </c>
      <c r="F88" s="34">
        <v>591200</v>
      </c>
    </row>
    <row r="89" spans="2:6" x14ac:dyDescent="0.25">
      <c r="B89" s="32">
        <v>381</v>
      </c>
      <c r="C89" s="33" t="s">
        <v>76</v>
      </c>
      <c r="D89" s="34">
        <v>561200</v>
      </c>
      <c r="E89" s="34">
        <v>561200</v>
      </c>
      <c r="F89" s="34">
        <v>561200</v>
      </c>
    </row>
    <row r="90" spans="2:6" x14ac:dyDescent="0.25">
      <c r="B90" s="32">
        <v>386</v>
      </c>
      <c r="C90" s="33" t="s">
        <v>77</v>
      </c>
      <c r="D90" s="34">
        <v>180000</v>
      </c>
      <c r="E90" s="34">
        <v>140000</v>
      </c>
      <c r="F90" s="34">
        <v>20000</v>
      </c>
    </row>
    <row r="91" spans="2:6" x14ac:dyDescent="0.25">
      <c r="B91" s="32">
        <v>4</v>
      </c>
      <c r="C91" s="33" t="s">
        <v>78</v>
      </c>
      <c r="D91" s="34">
        <v>8818500</v>
      </c>
      <c r="E91" s="34">
        <v>1969000</v>
      </c>
      <c r="F91" s="34">
        <v>1616000</v>
      </c>
    </row>
    <row r="92" spans="2:6" x14ac:dyDescent="0.25">
      <c r="B92" s="32">
        <v>41</v>
      </c>
      <c r="C92" s="33" t="s">
        <v>79</v>
      </c>
      <c r="D92" s="34">
        <v>350000</v>
      </c>
      <c r="E92" s="34">
        <v>310000</v>
      </c>
      <c r="F92" s="34">
        <v>310000</v>
      </c>
    </row>
    <row r="93" spans="2:6" x14ac:dyDescent="0.25">
      <c r="B93" s="35">
        <v>411</v>
      </c>
      <c r="C93" s="36" t="s">
        <v>80</v>
      </c>
      <c r="D93" s="37">
        <v>50000</v>
      </c>
      <c r="E93" s="37">
        <v>0</v>
      </c>
      <c r="F93" s="37">
        <v>0</v>
      </c>
    </row>
    <row r="94" spans="2:6" x14ac:dyDescent="0.25">
      <c r="B94" s="32">
        <v>412</v>
      </c>
      <c r="C94" s="33" t="s">
        <v>81</v>
      </c>
      <c r="D94" s="34">
        <v>300000</v>
      </c>
      <c r="E94" s="34">
        <v>310000</v>
      </c>
      <c r="F94" s="34">
        <v>310000</v>
      </c>
    </row>
    <row r="95" spans="2:6" x14ac:dyDescent="0.25">
      <c r="B95" s="38">
        <v>42</v>
      </c>
      <c r="C95" s="39" t="s">
        <v>82</v>
      </c>
      <c r="D95" s="40">
        <v>8468500</v>
      </c>
      <c r="E95" s="40">
        <v>1959000</v>
      </c>
      <c r="F95" s="40">
        <v>1306000</v>
      </c>
    </row>
    <row r="96" spans="2:6" x14ac:dyDescent="0.25">
      <c r="B96" s="32">
        <v>421</v>
      </c>
      <c r="C96" s="33" t="s">
        <v>83</v>
      </c>
      <c r="D96" s="34">
        <v>8408500</v>
      </c>
      <c r="E96" s="34">
        <v>1609000</v>
      </c>
      <c r="F96" s="34">
        <v>1271000</v>
      </c>
    </row>
    <row r="97" spans="2:6" x14ac:dyDescent="0.25">
      <c r="B97" s="32">
        <v>421</v>
      </c>
      <c r="C97" s="33" t="s">
        <v>84</v>
      </c>
      <c r="D97" s="34">
        <v>60000</v>
      </c>
      <c r="E97" s="34">
        <v>50000</v>
      </c>
      <c r="F97" s="34">
        <v>35000</v>
      </c>
    </row>
    <row r="98" spans="2:6" x14ac:dyDescent="0.25">
      <c r="B98" s="32">
        <v>5</v>
      </c>
      <c r="C98" s="33" t="s">
        <v>85</v>
      </c>
      <c r="D98" s="34">
        <v>0</v>
      </c>
      <c r="E98" s="34">
        <v>3876499.99</v>
      </c>
      <c r="F98" s="34">
        <v>627999.96</v>
      </c>
    </row>
    <row r="99" spans="2:6" x14ac:dyDescent="0.25">
      <c r="B99" s="32">
        <v>54</v>
      </c>
      <c r="C99" s="33" t="s">
        <v>86</v>
      </c>
      <c r="D99" s="34">
        <v>0</v>
      </c>
      <c r="E99" s="34">
        <v>3876499.99</v>
      </c>
      <c r="F99" s="34">
        <v>627999.96</v>
      </c>
    </row>
    <row r="100" spans="2:6" x14ac:dyDescent="0.25">
      <c r="B100" s="41">
        <v>542</v>
      </c>
      <c r="C100" s="42" t="s">
        <v>87</v>
      </c>
      <c r="D100" s="43">
        <v>0</v>
      </c>
      <c r="E100" s="34">
        <v>3876499.99</v>
      </c>
      <c r="F100" s="34">
        <v>627999.96</v>
      </c>
    </row>
  </sheetData>
  <pageMargins left="0.55000000000000004" right="0.45" top="0.390277777777778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01d Ekonomska klasifikacija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URED-PC</dc:creator>
  <cp:lastModifiedBy>Korisnik</cp:lastModifiedBy>
  <dcterms:created xsi:type="dcterms:W3CDTF">2021-01-05T08:10:14Z</dcterms:created>
  <dcterms:modified xsi:type="dcterms:W3CDTF">2021-01-05T12:27:52Z</dcterms:modified>
</cp:coreProperties>
</file>