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<sst xmlns="http://schemas.openxmlformats.org/spreadsheetml/2006/main" count="98" uniqueCount="73">
  <si>
    <t xml:space="preserve">OPĆINA MIHOVLJAN</t>
  </si>
  <si>
    <t xml:space="preserve">III. IZMJENE I DOPUNE PRORAČUNA ZA 2023.  PO EKONOMSKOJ KLASIFIKACIJI</t>
  </si>
  <si>
    <t xml:space="preserve">    </t>
  </si>
  <si>
    <t xml:space="preserve">Račun</t>
  </si>
  <si>
    <t xml:space="preserve">Opis računa</t>
  </si>
  <si>
    <t xml:space="preserve">Izvorni plan (EUR)</t>
  </si>
  <si>
    <t xml:space="preserve">Tekući plan (EUR)</t>
  </si>
  <si>
    <t xml:space="preserve">III. izmjene i dopune (EUR)</t>
  </si>
  <si>
    <t xml:space="preserve">Razlika</t>
  </si>
  <si>
    <t xml:space="preserve">              3</t>
  </si>
  <si>
    <t xml:space="preserve">5</t>
  </si>
  <si>
    <t xml:space="preserve">6</t>
  </si>
  <si>
    <t xml:space="preserve">A. RACUN PRIHODA I RASHODA</t>
  </si>
  <si>
    <t xml:space="preserve">Prihodi poslovanja</t>
  </si>
  <si>
    <t xml:space="preserve">Prihod od prodaje nefinancijske imovine </t>
  </si>
  <si>
    <t xml:space="preserve">3</t>
  </si>
  <si>
    <t xml:space="preserve">Rashodi poslovanja</t>
  </si>
  <si>
    <t xml:space="preserve">4</t>
  </si>
  <si>
    <t xml:space="preserve">Rashodi za nabavu nefinancijske imovine</t>
  </si>
  <si>
    <t xml:space="preserve">RAZLIKA - MANJAK</t>
  </si>
  <si>
    <t xml:space="preserve">B. RAČUN ZADUŽIVANJA/FINANCIRANJA</t>
  </si>
  <si>
    <t xml:space="preserve">8</t>
  </si>
  <si>
    <t xml:space="preserve">Primici od financijske imovine i zaduživanja</t>
  </si>
  <si>
    <t xml:space="preserve">Izdaci za financijsku imovinu i otplate zajmova</t>
  </si>
  <si>
    <t xml:space="preserve">NETO ZADUZIVANJE-FINANCIRANJE</t>
  </si>
  <si>
    <t xml:space="preserve">C. RASPOLOZIVA SREDSTVA IZ PRETHODNIH GODINA(VISAK PRIHODA I REZERVIRANJA)</t>
  </si>
  <si>
    <t xml:space="preserve">9</t>
  </si>
  <si>
    <t xml:space="preserve">Vlastiti izvori</t>
  </si>
  <si>
    <t xml:space="preserve">VISAK/MANJAK + NETO ZADUZIVANJA/FINANCIRANJA+RASPOLOZIVA SREDSTVA IZ PRETHODNIH</t>
  </si>
  <si>
    <t xml:space="preserve">UKUPNO PRIHODI</t>
  </si>
  <si>
    <t xml:space="preserve">PRIHODI POSLOVANJA</t>
  </si>
  <si>
    <t xml:space="preserve">61</t>
  </si>
  <si>
    <t xml:space="preserve">PRIHODI OD POREZA</t>
  </si>
  <si>
    <t xml:space="preserve">63</t>
  </si>
  <si>
    <t xml:space="preserve">POMOĆI IZ INOZEMSTVA I OD SUBJEKATA UNUTAR OPĆEG PRORAČUNA</t>
  </si>
  <si>
    <t xml:space="preserve">64</t>
  </si>
  <si>
    <t xml:space="preserve">PRIHODI OD IMOVINE</t>
  </si>
  <si>
    <t xml:space="preserve">65</t>
  </si>
  <si>
    <t xml:space="preserve">PRIHODI OD PRODAJE ROBA I USLUGA</t>
  </si>
  <si>
    <t xml:space="preserve">66</t>
  </si>
  <si>
    <t xml:space="preserve">OSTALI PRIHODI</t>
  </si>
  <si>
    <t xml:space="preserve">68</t>
  </si>
  <si>
    <t xml:space="preserve">KAZNE,UPRAVNE MJERE I OSTALI PRIHODI</t>
  </si>
  <si>
    <t xml:space="preserve">PRIMICI OD ZADUŽIVANJA</t>
  </si>
  <si>
    <t xml:space="preserve">84</t>
  </si>
  <si>
    <t xml:space="preserve">VLASTITI IZVORI</t>
  </si>
  <si>
    <t xml:space="preserve">92</t>
  </si>
  <si>
    <t xml:space="preserve">PRIJENOS SREDSTAVA IZ PROŠLOG RAZDOBLJA</t>
  </si>
  <si>
    <t xml:space="preserve">UKUPNO RASHODI</t>
  </si>
  <si>
    <t xml:space="preserve">RASHODI POSLOVANJA</t>
  </si>
  <si>
    <t xml:space="preserve">31</t>
  </si>
  <si>
    <t xml:space="preserve">RASHODI ZA ZAPOSLENE</t>
  </si>
  <si>
    <t xml:space="preserve">32</t>
  </si>
  <si>
    <t xml:space="preserve">MATERIJALNI RASHODI</t>
  </si>
  <si>
    <t xml:space="preserve">34</t>
  </si>
  <si>
    <t xml:space="preserve">FINANCIJSKI RASHODI</t>
  </si>
  <si>
    <t xml:space="preserve">35</t>
  </si>
  <si>
    <t xml:space="preserve">SUBVENCIJE</t>
  </si>
  <si>
    <t xml:space="preserve">36</t>
  </si>
  <si>
    <t xml:space="preserve">POTPORE</t>
  </si>
  <si>
    <t xml:space="preserve">37</t>
  </si>
  <si>
    <t xml:space="preserve">NAKNADE GRAĐANIMA I KUĆANSTVIMA</t>
  </si>
  <si>
    <t xml:space="preserve">38</t>
  </si>
  <si>
    <t xml:space="preserve">DONACIJE I OSTALI RASHODI</t>
  </si>
  <si>
    <t xml:space="preserve">RASHODI ZA NABAVU NEFINANCIJSKE IMOVINE</t>
  </si>
  <si>
    <t xml:space="preserve">41</t>
  </si>
  <si>
    <t xml:space="preserve">RASHODI ZA NABAVU NEPROIZVODNE IMOVINE</t>
  </si>
  <si>
    <t xml:space="preserve">42</t>
  </si>
  <si>
    <t xml:space="preserve">RASHODI ZA NABAVU PROIZVEDENE DUGOTRAJNE IMOVINE</t>
  </si>
  <si>
    <t xml:space="preserve">IZDACI ZA FINANCIJSKU IMOVINU I OTPLATE KREDITA</t>
  </si>
  <si>
    <t xml:space="preserve">54</t>
  </si>
  <si>
    <t xml:space="preserve">IZDACI ZA OTPLATU GLAVNICE PRIMLJENIH KREDITA</t>
  </si>
  <si>
    <t xml:space="preserve">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</si>
</sst>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0"/>
    <numFmt numFmtId="167" formatCode="@"/>
    <numFmt numFmtId="168" formatCode="#,##0.00"/>
  </numFmts>
  <fonts count="6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2"/>
      <color rgb="FF000000"/>
      <name val="Calibri"/>
      <family val="2"/>
      <charset val="238"/>
    </font>
    <font>
      <b val="true"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8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MJ5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46" activeCellId="0" sqref="E46"/>
    </sheetView>
  </sheetViews>
  <sheetFormatPr defaultRowHeight="13.8" zeroHeight="false" outlineLevelRow="0" outlineLevelCol="0"/>
  <cols>
    <col collapsed="false" customWidth="true" hidden="false" outlineLevel="0" max="1" min="1" style="0" width="7.15"/>
    <col collapsed="false" customWidth="true" hidden="false" outlineLevel="0" max="2" min="2" style="0" width="72.14"/>
    <col collapsed="false" customWidth="true" hidden="false" outlineLevel="0" max="5" min="3" style="0" width="15.42"/>
    <col collapsed="false" customWidth="true" hidden="false" outlineLevel="0" max="6" min="6" style="0" width="13.89"/>
    <col collapsed="false" customWidth="true" hidden="false" outlineLevel="0" max="1022" min="7" style="0" width="8.57"/>
    <col collapsed="false" customWidth="false" hidden="false" outlineLevel="0" max="1025" min="1023" style="0" width="11.52"/>
  </cols>
  <sheetData>
    <row r="1" customFormat="false" ht="15" hidden="false" customHeight="false" outlineLevel="0" collapsed="false">
      <c r="A1" s="1"/>
      <c r="B1" s="2" t="s">
        <v>0</v>
      </c>
      <c r="C1" s="3"/>
      <c r="D1" s="3"/>
      <c r="E1" s="3"/>
      <c r="F1" s="3"/>
    </row>
    <row r="2" customFormat="false" ht="13.8" hidden="false" customHeight="false" outlineLevel="0" collapsed="false">
      <c r="A2" s="1"/>
      <c r="B2" s="1"/>
      <c r="C2" s="3"/>
      <c r="D2" s="3"/>
      <c r="E2" s="3"/>
      <c r="F2" s="3"/>
    </row>
    <row r="3" customFormat="false" ht="15" hidden="false" customHeight="false" outlineLevel="0" collapsed="false">
      <c r="A3" s="1"/>
      <c r="B3" s="2" t="s">
        <v>1</v>
      </c>
      <c r="C3" s="4"/>
      <c r="D3" s="4"/>
      <c r="E3" s="4"/>
      <c r="F3" s="5"/>
    </row>
    <row r="4" customFormat="false" ht="13.8" hidden="false" customHeight="false" outlineLevel="0" collapsed="false">
      <c r="A4" s="1"/>
      <c r="B4" s="1"/>
      <c r="C4" s="3"/>
      <c r="D4" s="3"/>
      <c r="E4" s="3"/>
      <c r="F4" s="3"/>
    </row>
    <row r="5" customFormat="false" ht="13.8" hidden="false" customHeight="false" outlineLevel="0" collapsed="false">
      <c r="A5" s="1"/>
      <c r="B5" s="1"/>
      <c r="C5" s="3" t="s">
        <v>2</v>
      </c>
      <c r="D5" s="3"/>
      <c r="E5" s="3"/>
      <c r="F5" s="3"/>
    </row>
    <row r="6" customFormat="false" ht="23.85" hidden="false" customHeight="false" outlineLevel="0" collapsed="false">
      <c r="A6" s="6" t="s">
        <v>3</v>
      </c>
      <c r="B6" s="6" t="s">
        <v>4</v>
      </c>
      <c r="C6" s="7" t="s">
        <v>5</v>
      </c>
      <c r="D6" s="7" t="s">
        <v>6</v>
      </c>
      <c r="E6" s="7" t="s">
        <v>7</v>
      </c>
      <c r="F6" s="8" t="s">
        <v>8</v>
      </c>
      <c r="G6" s="9"/>
    </row>
    <row r="7" customFormat="false" ht="13.8" hidden="false" customHeight="false" outlineLevel="0" collapsed="false">
      <c r="A7" s="10" t="n">
        <v>1</v>
      </c>
      <c r="B7" s="11" t="n">
        <v>2</v>
      </c>
      <c r="C7" s="10" t="s">
        <v>9</v>
      </c>
      <c r="D7" s="11" t="s">
        <v>10</v>
      </c>
      <c r="E7" s="11" t="s">
        <v>10</v>
      </c>
      <c r="F7" s="11" t="s">
        <v>11</v>
      </c>
    </row>
    <row r="8" customFormat="false" ht="13.8" hidden="false" customHeight="false" outlineLevel="0" collapsed="false">
      <c r="A8" s="1"/>
      <c r="B8" s="12" t="s">
        <v>12</v>
      </c>
      <c r="C8" s="3"/>
      <c r="D8" s="3"/>
      <c r="E8" s="3"/>
      <c r="F8" s="3"/>
    </row>
    <row r="9" customFormat="false" ht="13.8" hidden="false" customHeight="false" outlineLevel="0" collapsed="false">
      <c r="A9" s="1" t="s">
        <v>11</v>
      </c>
      <c r="B9" s="1" t="s">
        <v>13</v>
      </c>
      <c r="C9" s="13" t="n">
        <v>1764000</v>
      </c>
      <c r="D9" s="13" t="n">
        <v>2933746.16</v>
      </c>
      <c r="E9" s="13" t="n">
        <v>2328746.16</v>
      </c>
      <c r="F9" s="13" t="n">
        <f aca="false">E9-D9</f>
        <v>-605000</v>
      </c>
    </row>
    <row r="10" customFormat="false" ht="13.8" hidden="false" customHeight="false" outlineLevel="0" collapsed="false">
      <c r="A10" s="14" t="n">
        <v>7</v>
      </c>
      <c r="B10" s="1" t="s">
        <v>14</v>
      </c>
      <c r="C10" s="13" t="n">
        <v>0</v>
      </c>
      <c r="D10" s="13" t="n">
        <v>28000</v>
      </c>
      <c r="E10" s="13" t="n">
        <v>7000</v>
      </c>
      <c r="F10" s="13" t="n">
        <f aca="false">E10-D10</f>
        <v>-21000</v>
      </c>
    </row>
    <row r="11" customFormat="false" ht="13.8" hidden="false" customHeight="false" outlineLevel="0" collapsed="false">
      <c r="A11" s="1" t="s">
        <v>15</v>
      </c>
      <c r="B11" s="1" t="s">
        <v>16</v>
      </c>
      <c r="C11" s="13" t="n">
        <v>825338.33034707</v>
      </c>
      <c r="D11" s="13" t="n">
        <v>898885.55</v>
      </c>
      <c r="E11" s="13" t="n">
        <v>872437.21</v>
      </c>
      <c r="F11" s="13" t="n">
        <f aca="false">E11-D11</f>
        <v>-26448.3400000001</v>
      </c>
    </row>
    <row r="12" customFormat="false" ht="13.8" hidden="false" customHeight="false" outlineLevel="0" collapsed="false">
      <c r="A12" s="1" t="s">
        <v>17</v>
      </c>
      <c r="B12" s="1" t="s">
        <v>18</v>
      </c>
      <c r="C12" s="13" t="n">
        <v>1901664.12502489</v>
      </c>
      <c r="D12" s="13" t="n">
        <v>3005717.53</v>
      </c>
      <c r="E12" s="13" t="n">
        <v>1570165.87</v>
      </c>
      <c r="F12" s="13" t="n">
        <f aca="false">E12-D12</f>
        <v>-1435551.66</v>
      </c>
    </row>
    <row r="13" s="9" customFormat="true" ht="13.8" hidden="false" customHeight="false" outlineLevel="0" collapsed="false">
      <c r="A13" s="12"/>
      <c r="B13" s="12" t="s">
        <v>19</v>
      </c>
      <c r="C13" s="15" t="n">
        <f aca="false">C9+C10-C11-C12</f>
        <v>-963002.45537196</v>
      </c>
      <c r="D13" s="15" t="n">
        <f aca="false">D9+D10-D11-D12</f>
        <v>-942856.92</v>
      </c>
      <c r="E13" s="15" t="n">
        <f aca="false">E9+E10-E11-E12</f>
        <v>-106856.92</v>
      </c>
      <c r="F13" s="15" t="n">
        <f aca="false">E13-D13</f>
        <v>836000</v>
      </c>
      <c r="AMI13" s="0"/>
      <c r="AMJ13" s="0"/>
    </row>
    <row r="14" s="9" customFormat="true" ht="13.8" hidden="false" customHeight="false" outlineLevel="0" collapsed="false">
      <c r="A14" s="12"/>
      <c r="B14" s="12" t="s">
        <v>20</v>
      </c>
      <c r="C14" s="15"/>
      <c r="D14" s="15"/>
      <c r="E14" s="15"/>
      <c r="F14" s="13"/>
      <c r="AMI14" s="0"/>
      <c r="AMJ14" s="0"/>
    </row>
    <row r="15" customFormat="false" ht="13.8" hidden="false" customHeight="false" outlineLevel="0" collapsed="false">
      <c r="A15" s="1" t="s">
        <v>21</v>
      </c>
      <c r="B15" s="1" t="s">
        <v>22</v>
      </c>
      <c r="C15" s="13" t="n">
        <v>836000</v>
      </c>
      <c r="D15" s="13" t="n">
        <v>1836000</v>
      </c>
      <c r="E15" s="16" t="n">
        <v>0</v>
      </c>
      <c r="F15" s="13" t="n">
        <f aca="false">E15-D15</f>
        <v>-1836000</v>
      </c>
    </row>
    <row r="16" customFormat="false" ht="13.8" hidden="false" customHeight="false" outlineLevel="0" collapsed="false">
      <c r="A16" s="1" t="s">
        <v>10</v>
      </c>
      <c r="B16" s="1" t="s">
        <v>23</v>
      </c>
      <c r="C16" s="13" t="n">
        <v>72997.5446280443</v>
      </c>
      <c r="D16" s="13" t="n">
        <v>1037396.92</v>
      </c>
      <c r="E16" s="16" t="n">
        <v>37396.92</v>
      </c>
      <c r="F16" s="13" t="n">
        <f aca="false">E16-D16</f>
        <v>-1000000</v>
      </c>
    </row>
    <row r="17" s="9" customFormat="true" ht="13.8" hidden="false" customHeight="false" outlineLevel="0" collapsed="false">
      <c r="A17" s="12"/>
      <c r="B17" s="12" t="s">
        <v>24</v>
      </c>
      <c r="C17" s="15" t="n">
        <v>763002.455371956</v>
      </c>
      <c r="D17" s="15" t="n">
        <f aca="false">D15-D16</f>
        <v>798603.08</v>
      </c>
      <c r="E17" s="15" t="n">
        <f aca="false">E15-E16</f>
        <v>-37396.92</v>
      </c>
      <c r="F17" s="15" t="n">
        <f aca="false">E17-D17</f>
        <v>-836000</v>
      </c>
      <c r="AMI17" s="0"/>
      <c r="AMJ17" s="0"/>
    </row>
    <row r="18" s="9" customFormat="true" ht="13.8" hidden="false" customHeight="false" outlineLevel="0" collapsed="false">
      <c r="A18" s="12"/>
      <c r="B18" s="12" t="s">
        <v>25</v>
      </c>
      <c r="C18" s="15"/>
      <c r="D18" s="15"/>
      <c r="E18" s="15"/>
      <c r="F18" s="13"/>
      <c r="AMI18" s="0"/>
      <c r="AMJ18" s="0"/>
    </row>
    <row r="19" customFormat="false" ht="13.8" hidden="false" customHeight="false" outlineLevel="0" collapsed="false">
      <c r="A19" s="1" t="s">
        <v>26</v>
      </c>
      <c r="B19" s="1" t="s">
        <v>27</v>
      </c>
      <c r="C19" s="13" t="n">
        <v>200000</v>
      </c>
      <c r="D19" s="13" t="n">
        <v>144253.84</v>
      </c>
      <c r="E19" s="13" t="n">
        <v>144253.84</v>
      </c>
      <c r="F19" s="13" t="n">
        <f aca="false">E19-D19</f>
        <v>0</v>
      </c>
    </row>
    <row r="20" s="9" customFormat="true" ht="13.8" hidden="false" customHeight="false" outlineLevel="0" collapsed="false">
      <c r="A20" s="12"/>
      <c r="B20" s="12" t="s">
        <v>28</v>
      </c>
      <c r="C20" s="15" t="n">
        <v>200000</v>
      </c>
      <c r="D20" s="15" t="n">
        <v>144253.84</v>
      </c>
      <c r="E20" s="15" t="n">
        <v>144253.84</v>
      </c>
      <c r="F20" s="15" t="n">
        <f aca="false">E20-D20</f>
        <v>0</v>
      </c>
      <c r="AMI20" s="0"/>
      <c r="AMJ20" s="0"/>
    </row>
    <row r="21" customFormat="false" ht="13.8" hidden="false" customHeight="false" outlineLevel="0" collapsed="false">
      <c r="A21" s="1"/>
      <c r="B21" s="1"/>
      <c r="C21" s="13"/>
      <c r="D21" s="13"/>
      <c r="E21" s="13"/>
      <c r="F21" s="13"/>
    </row>
    <row r="22" s="9" customFormat="true" ht="13.8" hidden="false" customHeight="false" outlineLevel="0" collapsed="false">
      <c r="A22" s="12"/>
      <c r="B22" s="12" t="s">
        <v>29</v>
      </c>
      <c r="C22" s="15" t="n">
        <v>2800000</v>
      </c>
      <c r="D22" s="15" t="n">
        <v>4942000</v>
      </c>
      <c r="E22" s="15" t="n">
        <v>2480000</v>
      </c>
      <c r="F22" s="15" t="n">
        <f aca="false">E22-D22</f>
        <v>-2462000</v>
      </c>
      <c r="AMI22" s="0"/>
      <c r="AMJ22" s="0"/>
    </row>
    <row r="23" customFormat="false" ht="13.8" hidden="false" customHeight="false" outlineLevel="0" collapsed="false">
      <c r="A23" s="1" t="s">
        <v>11</v>
      </c>
      <c r="B23" s="1" t="s">
        <v>30</v>
      </c>
      <c r="C23" s="13" t="n">
        <v>1764000</v>
      </c>
      <c r="D23" s="13" t="n">
        <v>2933746.16</v>
      </c>
      <c r="E23" s="13" t="n">
        <v>2254246.16</v>
      </c>
      <c r="F23" s="13" t="n">
        <f aca="false">E23-D23</f>
        <v>-679500</v>
      </c>
    </row>
    <row r="24" customFormat="false" ht="13.8" hidden="false" customHeight="false" outlineLevel="0" collapsed="false">
      <c r="A24" s="1" t="s">
        <v>31</v>
      </c>
      <c r="B24" s="1" t="s">
        <v>32</v>
      </c>
      <c r="C24" s="13" t="n">
        <v>435025.54914062</v>
      </c>
      <c r="D24" s="13" t="n">
        <v>542416.88</v>
      </c>
      <c r="E24" s="13" t="n">
        <v>542416.88</v>
      </c>
      <c r="F24" s="13" t="n">
        <f aca="false">E24-D24</f>
        <v>0</v>
      </c>
    </row>
    <row r="25" customFormat="false" ht="13.8" hidden="false" customHeight="false" outlineLevel="0" collapsed="false">
      <c r="A25" s="1" t="s">
        <v>33</v>
      </c>
      <c r="B25" s="1" t="s">
        <v>34</v>
      </c>
      <c r="C25" s="13" t="n">
        <v>1126529.93562944</v>
      </c>
      <c r="D25" s="13" t="n">
        <v>2183945.39</v>
      </c>
      <c r="E25" s="13" t="n">
        <v>2178945.39</v>
      </c>
      <c r="F25" s="13" t="n">
        <f aca="false">E25-D25</f>
        <v>-5000</v>
      </c>
    </row>
    <row r="26" customFormat="false" ht="13.8" hidden="false" customHeight="false" outlineLevel="0" collapsed="false">
      <c r="A26" s="1" t="s">
        <v>35</v>
      </c>
      <c r="B26" s="1" t="s">
        <v>36</v>
      </c>
      <c r="C26" s="13" t="n">
        <v>22364.7926206118</v>
      </c>
      <c r="D26" s="13" t="n">
        <v>25623.61</v>
      </c>
      <c r="E26" s="13" t="n">
        <v>29122.61</v>
      </c>
      <c r="F26" s="13" t="n">
        <f aca="false">E26-D26</f>
        <v>3499</v>
      </c>
    </row>
    <row r="27" customFormat="false" ht="13.8" hidden="false" customHeight="false" outlineLevel="0" collapsed="false">
      <c r="A27" s="1" t="s">
        <v>37</v>
      </c>
      <c r="B27" s="1" t="s">
        <v>38</v>
      </c>
      <c r="C27" s="13" t="n">
        <v>157118.6767536</v>
      </c>
      <c r="D27" s="13" t="n">
        <v>158799.24</v>
      </c>
      <c r="E27" s="13" t="n">
        <v>108299.24</v>
      </c>
      <c r="F27" s="13" t="n">
        <f aca="false">E27-D27</f>
        <v>-50500</v>
      </c>
    </row>
    <row r="28" customFormat="false" ht="13.8" hidden="false" customHeight="false" outlineLevel="0" collapsed="false">
      <c r="A28" s="1" t="s">
        <v>39</v>
      </c>
      <c r="B28" s="1" t="s">
        <v>40</v>
      </c>
      <c r="C28" s="13" t="n">
        <v>20970.2037295109</v>
      </c>
      <c r="D28" s="13" t="n">
        <v>20970.2</v>
      </c>
      <c r="E28" s="13" t="n">
        <v>32915.25</v>
      </c>
      <c r="F28" s="13" t="n">
        <f aca="false">E28-D28</f>
        <v>11945.05</v>
      </c>
    </row>
    <row r="29" customFormat="false" ht="13.8" hidden="false" customHeight="false" outlineLevel="0" collapsed="false">
      <c r="A29" s="1" t="s">
        <v>41</v>
      </c>
      <c r="B29" s="1" t="s">
        <v>42</v>
      </c>
      <c r="C29" s="13" t="n">
        <v>1990.84212621939</v>
      </c>
      <c r="D29" s="13" t="n">
        <v>1990.84</v>
      </c>
      <c r="E29" s="13" t="n">
        <v>1990.84</v>
      </c>
      <c r="F29" s="13" t="n">
        <f aca="false">E29-D29</f>
        <v>0</v>
      </c>
    </row>
    <row r="30" customFormat="false" ht="13.8" hidden="false" customHeight="false" outlineLevel="0" collapsed="false">
      <c r="A30" s="1" t="s">
        <v>21</v>
      </c>
      <c r="B30" s="1" t="s">
        <v>43</v>
      </c>
      <c r="C30" s="13" t="n">
        <v>836000</v>
      </c>
      <c r="D30" s="13" t="n">
        <v>1836000</v>
      </c>
      <c r="E30" s="13" t="n">
        <v>0</v>
      </c>
      <c r="F30" s="13" t="n">
        <f aca="false">E30-D30</f>
        <v>-1836000</v>
      </c>
    </row>
    <row r="31" customFormat="false" ht="13.8" hidden="false" customHeight="false" outlineLevel="0" collapsed="false">
      <c r="A31" s="1" t="s">
        <v>44</v>
      </c>
      <c r="B31" s="1" t="s">
        <v>43</v>
      </c>
      <c r="C31" s="13" t="n">
        <v>836000</v>
      </c>
      <c r="D31" s="13" t="n">
        <v>1836000</v>
      </c>
      <c r="E31" s="13" t="n">
        <v>0</v>
      </c>
      <c r="F31" s="13" t="n">
        <f aca="false">E31-D31</f>
        <v>-1836000</v>
      </c>
    </row>
    <row r="32" customFormat="false" ht="13.8" hidden="false" customHeight="false" outlineLevel="0" collapsed="false">
      <c r="A32" s="1" t="s">
        <v>26</v>
      </c>
      <c r="B32" s="1" t="s">
        <v>45</v>
      </c>
      <c r="C32" s="13" t="n">
        <v>200000</v>
      </c>
      <c r="D32" s="13" t="n">
        <v>144253.84</v>
      </c>
      <c r="E32" s="13" t="n">
        <v>155297.67</v>
      </c>
      <c r="F32" s="13" t="n">
        <f aca="false">E32-D32</f>
        <v>11043.83</v>
      </c>
    </row>
    <row r="33" customFormat="false" ht="13.8" hidden="false" customHeight="false" outlineLevel="0" collapsed="false">
      <c r="A33" s="1" t="s">
        <v>46</v>
      </c>
      <c r="B33" s="1" t="s">
        <v>47</v>
      </c>
      <c r="C33" s="13" t="n">
        <v>200000</v>
      </c>
      <c r="D33" s="13" t="n">
        <v>144253.84</v>
      </c>
      <c r="E33" s="13" t="n">
        <v>155297.67</v>
      </c>
      <c r="F33" s="13" t="n">
        <f aca="false">E33-D33</f>
        <v>11043.83</v>
      </c>
    </row>
    <row r="34" customFormat="false" ht="13.8" hidden="false" customHeight="false" outlineLevel="0" collapsed="false">
      <c r="A34" s="1"/>
      <c r="B34" s="1"/>
      <c r="C34" s="13"/>
      <c r="D34" s="13"/>
      <c r="E34" s="13"/>
      <c r="F34" s="13"/>
    </row>
    <row r="35" s="9" customFormat="true" ht="13.8" hidden="false" customHeight="false" outlineLevel="0" collapsed="false">
      <c r="A35" s="12"/>
      <c r="B35" s="12" t="s">
        <v>48</v>
      </c>
      <c r="C35" s="15" t="n">
        <v>2800000</v>
      </c>
      <c r="D35" s="15" t="n">
        <v>4942000</v>
      </c>
      <c r="E35" s="15" t="n">
        <v>2480000</v>
      </c>
      <c r="F35" s="15" t="n">
        <f aca="false">E35-D35</f>
        <v>-2462000</v>
      </c>
      <c r="AMI35" s="0"/>
      <c r="AMJ35" s="0"/>
    </row>
    <row r="36" customFormat="false" ht="13.8" hidden="false" customHeight="false" outlineLevel="0" collapsed="false">
      <c r="A36" s="1" t="s">
        <v>15</v>
      </c>
      <c r="B36" s="1" t="s">
        <v>49</v>
      </c>
      <c r="C36" s="13" t="n">
        <v>825338.33034707</v>
      </c>
      <c r="D36" s="13" t="n">
        <v>898885.55</v>
      </c>
      <c r="E36" s="13" t="n">
        <v>670237.21</v>
      </c>
      <c r="F36" s="13" t="n">
        <f aca="false">E36-D36</f>
        <v>-228648.34</v>
      </c>
    </row>
    <row r="37" customFormat="false" ht="13.8" hidden="false" customHeight="false" outlineLevel="0" collapsed="false">
      <c r="A37" s="1" t="s">
        <v>50</v>
      </c>
      <c r="B37" s="1" t="s">
        <v>51</v>
      </c>
      <c r="C37" s="13" t="n">
        <v>242314.387152432</v>
      </c>
      <c r="D37" s="13" t="n">
        <v>242996.32</v>
      </c>
      <c r="E37" s="13" t="n">
        <v>87682.5</v>
      </c>
      <c r="F37" s="13" t="n">
        <f aca="false">E37-D37</f>
        <v>-155313.82</v>
      </c>
    </row>
    <row r="38" customFormat="false" ht="13.8" hidden="false" customHeight="false" outlineLevel="0" collapsed="false">
      <c r="A38" s="1" t="s">
        <v>52</v>
      </c>
      <c r="B38" s="1" t="s">
        <v>53</v>
      </c>
      <c r="C38" s="13" t="n">
        <v>424887.60634415</v>
      </c>
      <c r="D38" s="13" t="n">
        <v>449560.28</v>
      </c>
      <c r="E38" s="13" t="n">
        <v>395960.28</v>
      </c>
      <c r="F38" s="13" t="n">
        <f aca="false">E38-D38</f>
        <v>-53600</v>
      </c>
    </row>
    <row r="39" customFormat="false" ht="13.8" hidden="false" customHeight="false" outlineLevel="0" collapsed="false">
      <c r="A39" s="1" t="s">
        <v>54</v>
      </c>
      <c r="B39" s="1" t="s">
        <v>55</v>
      </c>
      <c r="C39" s="13" t="n">
        <v>14138.7258610392</v>
      </c>
      <c r="D39" s="13" t="n">
        <v>29331.33</v>
      </c>
      <c r="E39" s="13" t="n">
        <v>28730.33</v>
      </c>
      <c r="F39" s="13" t="n">
        <f aca="false">E39-D39</f>
        <v>-601</v>
      </c>
    </row>
    <row r="40" customFormat="false" ht="13.8" hidden="false" customHeight="false" outlineLevel="0" collapsed="false">
      <c r="A40" s="1" t="s">
        <v>56</v>
      </c>
      <c r="B40" s="1" t="s">
        <v>57</v>
      </c>
      <c r="C40" s="13" t="n">
        <v>2919.90178512177</v>
      </c>
      <c r="D40" s="13" t="n">
        <v>2919.9</v>
      </c>
      <c r="E40" s="13" t="n">
        <v>2919.9</v>
      </c>
      <c r="F40" s="13" t="n">
        <f aca="false">E40-D40</f>
        <v>0</v>
      </c>
    </row>
    <row r="41" customFormat="false" ht="13.8" hidden="false" customHeight="false" outlineLevel="0" collapsed="false">
      <c r="A41" s="1" t="s">
        <v>58</v>
      </c>
      <c r="B41" s="1" t="s">
        <v>59</v>
      </c>
      <c r="C41" s="13" t="n">
        <v>3716.23863560953</v>
      </c>
      <c r="D41" s="13" t="n">
        <v>2389.01</v>
      </c>
      <c r="E41" s="13" t="n">
        <v>2389.01</v>
      </c>
      <c r="F41" s="13" t="n">
        <f aca="false">E41-D41</f>
        <v>0</v>
      </c>
    </row>
    <row r="42" customFormat="false" ht="13.8" hidden="false" customHeight="false" outlineLevel="0" collapsed="false">
      <c r="A42" s="1" t="s">
        <v>60</v>
      </c>
      <c r="B42" s="1" t="s">
        <v>61</v>
      </c>
      <c r="C42" s="13" t="n">
        <v>55073.3293516491</v>
      </c>
      <c r="D42" s="13" t="n">
        <v>56400.55</v>
      </c>
      <c r="E42" s="13" t="n">
        <v>56400.55</v>
      </c>
      <c r="F42" s="13" t="n">
        <f aca="false">E42-D42</f>
        <v>0</v>
      </c>
    </row>
    <row r="43" customFormat="false" ht="13.8" hidden="false" customHeight="false" outlineLevel="0" collapsed="false">
      <c r="A43" s="1" t="s">
        <v>62</v>
      </c>
      <c r="B43" s="1" t="s">
        <v>63</v>
      </c>
      <c r="C43" s="13" t="n">
        <v>82288.1412170682</v>
      </c>
      <c r="D43" s="13" t="n">
        <f aca="false">131288.16-16000</f>
        <v>115288.16</v>
      </c>
      <c r="E43" s="13" t="n">
        <v>115288.16</v>
      </c>
      <c r="F43" s="13" t="n">
        <f aca="false">E43-D43</f>
        <v>0</v>
      </c>
    </row>
    <row r="44" customFormat="false" ht="13.8" hidden="false" customHeight="false" outlineLevel="0" collapsed="false">
      <c r="A44" s="1" t="s">
        <v>17</v>
      </c>
      <c r="B44" s="1" t="s">
        <v>64</v>
      </c>
      <c r="C44" s="13" t="n">
        <v>1901664.12502489</v>
      </c>
      <c r="D44" s="13" t="n">
        <v>3005717.53</v>
      </c>
      <c r="E44" s="13" t="n">
        <v>1568015.87</v>
      </c>
      <c r="F44" s="13" t="n">
        <f aca="false">E44-D44</f>
        <v>-1437701.66</v>
      </c>
    </row>
    <row r="45" customFormat="false" ht="13.8" hidden="false" customHeight="false" outlineLevel="0" collapsed="false">
      <c r="A45" s="1" t="s">
        <v>65</v>
      </c>
      <c r="B45" s="1" t="s">
        <v>66</v>
      </c>
      <c r="C45" s="13" t="n">
        <v>74324.7727121906</v>
      </c>
      <c r="D45" s="13" t="n">
        <f aca="false">64052.51+16000</f>
        <v>80052.51</v>
      </c>
      <c r="E45" s="13" t="n">
        <v>80052.51</v>
      </c>
      <c r="F45" s="13" t="n">
        <f aca="false">E45-D45</f>
        <v>0</v>
      </c>
    </row>
    <row r="46" customFormat="false" ht="13.8" hidden="false" customHeight="false" outlineLevel="0" collapsed="false">
      <c r="A46" s="1" t="s">
        <v>67</v>
      </c>
      <c r="B46" s="1" t="s">
        <v>68</v>
      </c>
      <c r="C46" s="13" t="n">
        <v>1827339.35231269</v>
      </c>
      <c r="D46" s="13" t="n">
        <v>2925665.02</v>
      </c>
      <c r="E46" s="13" t="n">
        <v>2921665.02</v>
      </c>
      <c r="F46" s="13" t="n">
        <f aca="false">E46-D46</f>
        <v>-4000</v>
      </c>
    </row>
    <row r="47" customFormat="false" ht="13.8" hidden="false" customHeight="false" outlineLevel="0" collapsed="false">
      <c r="A47" s="1" t="s">
        <v>10</v>
      </c>
      <c r="B47" s="1" t="s">
        <v>69</v>
      </c>
      <c r="C47" s="13" t="n">
        <v>72997.5446280443</v>
      </c>
      <c r="D47" s="13" t="n">
        <v>1037396.92</v>
      </c>
      <c r="E47" s="13" t="n">
        <v>37396.92</v>
      </c>
      <c r="F47" s="13" t="n">
        <f aca="false">E47-D47</f>
        <v>-1000000</v>
      </c>
    </row>
    <row r="48" customFormat="false" ht="13.8" hidden="false" customHeight="false" outlineLevel="0" collapsed="false">
      <c r="A48" s="1" t="s">
        <v>70</v>
      </c>
      <c r="B48" s="1" t="s">
        <v>71</v>
      </c>
      <c r="C48" s="13" t="n">
        <v>72997.5446280443</v>
      </c>
      <c r="D48" s="13" t="n">
        <v>1037396.92</v>
      </c>
      <c r="E48" s="13" t="n">
        <v>37396.92</v>
      </c>
      <c r="F48" s="13" t="n">
        <f aca="false">E48-D48</f>
        <v>-1000000</v>
      </c>
    </row>
    <row r="49" customFormat="false" ht="13.8" hidden="false" customHeight="false" outlineLevel="0" collapsed="false">
      <c r="A49" s="1" t="s">
        <v>72</v>
      </c>
      <c r="B49" s="1" t="s">
        <v>72</v>
      </c>
      <c r="C49" s="13" t="s">
        <v>72</v>
      </c>
      <c r="D49" s="13"/>
      <c r="E49" s="13"/>
      <c r="F49" s="13" t="s">
        <v>72</v>
      </c>
    </row>
    <row r="50" customFormat="false" ht="13.8" hidden="false" customHeight="false" outlineLevel="0" collapsed="false">
      <c r="A50" s="1" t="s">
        <v>72</v>
      </c>
      <c r="B50" s="1" t="s">
        <v>72</v>
      </c>
      <c r="C50" s="13" t="s">
        <v>72</v>
      </c>
      <c r="D50" s="13"/>
      <c r="E50" s="13"/>
      <c r="F50" s="13" t="s">
        <v>72</v>
      </c>
    </row>
    <row r="51" customFormat="false" ht="13.8" hidden="false" customHeight="false" outlineLevel="0" collapsed="false">
      <c r="A51" s="1" t="s">
        <v>72</v>
      </c>
      <c r="B51" s="1" t="s">
        <v>72</v>
      </c>
      <c r="C51" s="3" t="s">
        <v>72</v>
      </c>
      <c r="D51" s="3"/>
      <c r="E51" s="3"/>
      <c r="F51" s="3" t="s">
        <v>72</v>
      </c>
    </row>
    <row r="52" customFormat="false" ht="13.8" hidden="false" customHeight="false" outlineLevel="0" collapsed="false">
      <c r="A52" s="1" t="s">
        <v>72</v>
      </c>
      <c r="B52" s="1" t="s">
        <v>72</v>
      </c>
      <c r="C52" s="3" t="s">
        <v>72</v>
      </c>
      <c r="D52" s="3"/>
      <c r="E52" s="3"/>
      <c r="F52" s="3" t="s">
        <v>72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LibreOffice/6.2.4.2$Windows_X86_64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2023-01-05T14:02:09Z</dcterms:created>
  <dc:creator>Korisnik</dc:creator>
  <dc:description/>
  <dc:language>hr-HR</dc:language>
  <cp:lastModifiedBy/>
  <cp:lastPrinted>2023-07-21T12:53:59Z</cp:lastPrinted>
  <dcterms:modified xsi:type="dcterms:W3CDTF">2024-01-09T07:28:21Z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