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E:\"/>
    </mc:Choice>
  </mc:AlternateContent>
  <xr:revisionPtr revIDLastSave="0" documentId="13_ncr:1_{19210FFF-EA48-47E3-A08A-E7D4619F62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F270" i="9" s="1"/>
  <c r="B270" i="9" s="1"/>
  <c r="L270" i="9"/>
  <c r="E270" i="9"/>
  <c r="M269" i="9"/>
  <c r="L269" i="9"/>
  <c r="E269" i="9"/>
  <c r="M268" i="9"/>
  <c r="F268" i="9" s="1"/>
  <c r="L268" i="9"/>
  <c r="E268" i="9"/>
  <c r="M267" i="9"/>
  <c r="L267" i="9"/>
  <c r="E267" i="9"/>
  <c r="M266" i="9"/>
  <c r="L266" i="9"/>
  <c r="F266" i="9" s="1"/>
  <c r="B266" i="9" s="1"/>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E251" i="9"/>
  <c r="M250" i="9"/>
  <c r="L250" i="9"/>
  <c r="F250" i="9" s="1"/>
  <c r="B250" i="9" s="1"/>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L242" i="9"/>
  <c r="E242" i="9"/>
  <c r="M241" i="9"/>
  <c r="L241" i="9"/>
  <c r="E241" i="9"/>
  <c r="M240" i="9"/>
  <c r="F240" i="9" s="1"/>
  <c r="B240" i="9" s="1"/>
  <c r="L240" i="9"/>
  <c r="E240" i="9"/>
  <c r="M239" i="9"/>
  <c r="F239" i="9" s="1"/>
  <c r="L239" i="9"/>
  <c r="E239" i="9"/>
  <c r="M238" i="9"/>
  <c r="F238" i="9" s="1"/>
  <c r="B238" i="9" s="1"/>
  <c r="L238" i="9"/>
  <c r="E238" i="9"/>
  <c r="M237" i="9"/>
  <c r="L237" i="9"/>
  <c r="E237" i="9"/>
  <c r="M236" i="9"/>
  <c r="F236" i="9" s="1"/>
  <c r="B236" i="9" s="1"/>
  <c r="L236" i="9"/>
  <c r="E236" i="9"/>
  <c r="M235" i="9"/>
  <c r="L235" i="9"/>
  <c r="E235" i="9"/>
  <c r="M234" i="9"/>
  <c r="L234" i="9"/>
  <c r="E234" i="9"/>
  <c r="M233" i="9"/>
  <c r="L233" i="9"/>
  <c r="E233" i="9"/>
  <c r="M232" i="9"/>
  <c r="F232" i="9" s="1"/>
  <c r="B232" i="9" s="1"/>
  <c r="L232" i="9"/>
  <c r="E232" i="9"/>
  <c r="M231" i="9"/>
  <c r="F231" i="9" s="1"/>
  <c r="L231" i="9"/>
  <c r="E231" i="9"/>
  <c r="M230" i="9"/>
  <c r="F230" i="9" s="1"/>
  <c r="B230" i="9" s="1"/>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L218" i="9"/>
  <c r="F218" i="9" s="1"/>
  <c r="B218" i="9" s="1"/>
  <c r="E218" i="9"/>
  <c r="M217" i="9"/>
  <c r="L217" i="9"/>
  <c r="E217" i="9"/>
  <c r="M216" i="9"/>
  <c r="F216" i="9" s="1"/>
  <c r="B216" i="9" s="1"/>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E156" i="9" s="1"/>
  <c r="B156" i="9" s="1"/>
  <c r="G156" i="9"/>
  <c r="F156" i="9"/>
  <c r="H155" i="9"/>
  <c r="G155" i="9"/>
  <c r="F155" i="9"/>
  <c r="E155" i="9"/>
  <c r="B155" i="9" s="1"/>
  <c r="H154" i="9"/>
  <c r="G154" i="9"/>
  <c r="F154" i="9"/>
  <c r="H153" i="9"/>
  <c r="G153" i="9"/>
  <c r="F153" i="9"/>
  <c r="H152" i="9"/>
  <c r="E152" i="9" s="1"/>
  <c r="B152" i="9" s="1"/>
  <c r="G152" i="9"/>
  <c r="F152" i="9"/>
  <c r="H151" i="9"/>
  <c r="E151" i="9" s="1"/>
  <c r="B151" i="9" s="1"/>
  <c r="G151" i="9"/>
  <c r="F151" i="9"/>
  <c r="H150" i="9"/>
  <c r="G150" i="9"/>
  <c r="E150" i="9" s="1"/>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E109" i="9" s="1"/>
  <c r="B109" i="9" s="1"/>
  <c r="F109" i="9"/>
  <c r="H108" i="9"/>
  <c r="E108" i="9" s="1"/>
  <c r="B108" i="9" s="1"/>
  <c r="G108" i="9"/>
  <c r="F108" i="9"/>
  <c r="H107" i="9"/>
  <c r="E107" i="9" s="1"/>
  <c r="G107" i="9"/>
  <c r="F107" i="9"/>
  <c r="H106" i="9"/>
  <c r="G106" i="9"/>
  <c r="F106" i="9"/>
  <c r="H105" i="9"/>
  <c r="G105" i="9"/>
  <c r="F105" i="9"/>
  <c r="H104" i="9"/>
  <c r="E104" i="9" s="1"/>
  <c r="B104" i="9" s="1"/>
  <c r="G104" i="9"/>
  <c r="F104" i="9"/>
  <c r="H103" i="9"/>
  <c r="E103" i="9" s="1"/>
  <c r="G103" i="9"/>
  <c r="F103" i="9"/>
  <c r="H102" i="9"/>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E93" i="9" s="1"/>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E85" i="9" s="1"/>
  <c r="F85" i="9"/>
  <c r="H84" i="9"/>
  <c r="G84" i="9"/>
  <c r="F84" i="9"/>
  <c r="H83" i="9"/>
  <c r="E83" i="9" s="1"/>
  <c r="B83" i="9" s="1"/>
  <c r="G83" i="9"/>
  <c r="F83" i="9"/>
  <c r="H82" i="9"/>
  <c r="E82" i="9" s="1"/>
  <c r="B82" i="9" s="1"/>
  <c r="G82" i="9"/>
  <c r="F82" i="9"/>
  <c r="H81" i="9"/>
  <c r="G81" i="9"/>
  <c r="E81" i="9" s="1"/>
  <c r="F81" i="9"/>
  <c r="H80" i="9"/>
  <c r="G80" i="9"/>
  <c r="F80" i="9"/>
  <c r="H79" i="9"/>
  <c r="E79" i="9" s="1"/>
  <c r="B79" i="9" s="1"/>
  <c r="G79" i="9"/>
  <c r="F79" i="9"/>
  <c r="H78" i="9"/>
  <c r="G78" i="9"/>
  <c r="F78" i="9"/>
  <c r="E78" i="9"/>
  <c r="B78" i="9" s="1"/>
  <c r="H77" i="9"/>
  <c r="G77" i="9"/>
  <c r="F77" i="9"/>
  <c r="H76" i="9"/>
  <c r="G76" i="9"/>
  <c r="F76" i="9"/>
  <c r="H75" i="9"/>
  <c r="E75" i="9" s="1"/>
  <c r="B75" i="9" s="1"/>
  <c r="G75" i="9"/>
  <c r="F75" i="9"/>
  <c r="H74" i="9"/>
  <c r="E74" i="9" s="1"/>
  <c r="B74" i="9" s="1"/>
  <c r="G74" i="9"/>
  <c r="F74" i="9"/>
  <c r="H73" i="9"/>
  <c r="G73" i="9"/>
  <c r="E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E65" i="9" s="1"/>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G26" i="9"/>
  <c r="F26" i="9"/>
  <c r="H25" i="9"/>
  <c r="G25" i="9"/>
  <c r="F25" i="9"/>
  <c r="H24" i="9"/>
  <c r="G24" i="9"/>
  <c r="E24" i="9" s="1"/>
  <c r="B24" i="9" s="1"/>
  <c r="F24" i="9"/>
  <c r="H23" i="9"/>
  <c r="G23" i="9"/>
  <c r="F23" i="9"/>
  <c r="H22" i="9"/>
  <c r="E22" i="9" s="1"/>
  <c r="B22" i="9" s="1"/>
  <c r="G22" i="9"/>
  <c r="F22" i="9"/>
  <c r="H21" i="9"/>
  <c r="G21" i="9"/>
  <c r="F21" i="9"/>
  <c r="E21" i="9"/>
  <c r="B21" i="9" s="1"/>
  <c r="F20" i="9"/>
  <c r="I10" i="9"/>
  <c r="F4" i="9"/>
  <c r="O3" i="9"/>
  <c r="G273" i="9" s="1"/>
  <c r="E273" i="9" s="1"/>
  <c r="I3" i="9"/>
  <c r="H3" i="9"/>
  <c r="G3" i="9"/>
  <c r="D101" i="8"/>
  <c r="D95" i="8"/>
  <c r="D90" i="8"/>
  <c r="D85" i="8"/>
  <c r="D80" i="8"/>
  <c r="D75" i="8"/>
  <c r="D70" i="8"/>
  <c r="D65" i="8"/>
  <c r="D60" i="8"/>
  <c r="D55" i="8"/>
  <c r="D50" i="8"/>
  <c r="D49" i="8" s="1"/>
  <c r="D44" i="8"/>
  <c r="D36" i="8"/>
  <c r="D26" i="8"/>
  <c r="D18" i="8"/>
  <c r="D8" i="8"/>
  <c r="C1483" i="1" s="1"/>
  <c r="H1483" i="1" s="1"/>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F180" i="5" s="1"/>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599" i="1" s="1"/>
  <c r="G599" i="1" s="1"/>
  <c r="D605" i="4"/>
  <c r="F604" i="4"/>
  <c r="F603" i="4"/>
  <c r="E603" i="4"/>
  <c r="H142" i="9" s="1"/>
  <c r="D603" i="4"/>
  <c r="G142"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54" i="1" s="1"/>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D163"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F140" i="4" s="1"/>
  <c r="D140" i="4"/>
  <c r="D139" i="4"/>
  <c r="F138" i="4"/>
  <c r="F137" i="4"/>
  <c r="F136" i="4"/>
  <c r="F135" i="4"/>
  <c r="E134" i="4"/>
  <c r="E133" i="4" s="1"/>
  <c r="D134" i="4"/>
  <c r="F134" i="4" s="1"/>
  <c r="F132" i="4"/>
  <c r="F131" i="4"/>
  <c r="F130" i="4"/>
  <c r="F129" i="4"/>
  <c r="F128" i="4"/>
  <c r="E128" i="4"/>
  <c r="E124" i="4" s="1"/>
  <c r="D120" i="1" s="1"/>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0" i="1" s="1"/>
  <c r="D45" i="4"/>
  <c r="D44" i="4" s="1"/>
  <c r="F44" i="4" s="1"/>
  <c r="F43" i="4"/>
  <c r="F42" i="4"/>
  <c r="F41" i="4"/>
  <c r="E40" i="4"/>
  <c r="D40" i="4"/>
  <c r="D7"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G1507" i="1"/>
  <c r="C1507" i="1"/>
  <c r="H1507" i="1" s="1"/>
  <c r="C1506" i="1"/>
  <c r="C1505" i="1"/>
  <c r="G1505" i="1" s="1"/>
  <c r="C1504" i="1"/>
  <c r="G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G1492" i="1"/>
  <c r="C1492" i="1"/>
  <c r="H1492" i="1" s="1"/>
  <c r="G1491" i="1"/>
  <c r="C1491" i="1"/>
  <c r="H1491" i="1" s="1"/>
  <c r="C1490" i="1"/>
  <c r="C1489" i="1"/>
  <c r="G1489" i="1" s="1"/>
  <c r="H1488" i="1"/>
  <c r="G1488" i="1"/>
  <c r="C1488" i="1"/>
  <c r="G1487" i="1"/>
  <c r="C1487" i="1"/>
  <c r="H1487" i="1" s="1"/>
  <c r="C1486" i="1"/>
  <c r="C1485" i="1"/>
  <c r="G1485" i="1" s="1"/>
  <c r="G1484" i="1"/>
  <c r="C1484" i="1"/>
  <c r="H1484" i="1" s="1"/>
  <c r="C1482" i="1"/>
  <c r="H1480" i="1"/>
  <c r="G1480" i="1"/>
  <c r="C1480" i="1"/>
  <c r="D1479" i="1"/>
  <c r="C1479" i="1"/>
  <c r="G1478" i="1"/>
  <c r="D1478" i="1"/>
  <c r="J1478" i="1" s="1"/>
  <c r="C1478" i="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G1469" i="1"/>
  <c r="D1469" i="1"/>
  <c r="H1469" i="1" s="1"/>
  <c r="C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G1456" i="1"/>
  <c r="D1456" i="1"/>
  <c r="J1456" i="1" s="1"/>
  <c r="C1456" i="1"/>
  <c r="D1455" i="1"/>
  <c r="C1455" i="1"/>
  <c r="D1454" i="1"/>
  <c r="C1454" i="1"/>
  <c r="D1453" i="1"/>
  <c r="C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J1444" i="1"/>
  <c r="D1444" i="1"/>
  <c r="C1444" i="1"/>
  <c r="H1444" i="1" s="1"/>
  <c r="H1443" i="1"/>
  <c r="G1443" i="1"/>
  <c r="D1443" i="1"/>
  <c r="C1443" i="1"/>
  <c r="J1443" i="1" s="1"/>
  <c r="J1442" i="1"/>
  <c r="D1442" i="1"/>
  <c r="C1442" i="1"/>
  <c r="H1441" i="1"/>
  <c r="G1441" i="1"/>
  <c r="D1441" i="1"/>
  <c r="C1441" i="1"/>
  <c r="J1441" i="1" s="1"/>
  <c r="J1440" i="1"/>
  <c r="D1440" i="1"/>
  <c r="C1440" i="1"/>
  <c r="H1439" i="1"/>
  <c r="G1439" i="1"/>
  <c r="I1439" i="1" s="1"/>
  <c r="D1439" i="1"/>
  <c r="C1439" i="1"/>
  <c r="J1439" i="1" s="1"/>
  <c r="H1438" i="1"/>
  <c r="G1438" i="1"/>
  <c r="D1438" i="1"/>
  <c r="C1438" i="1"/>
  <c r="H1437" i="1"/>
  <c r="G1437" i="1"/>
  <c r="D1437" i="1"/>
  <c r="C1437" i="1"/>
  <c r="D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D983" i="1"/>
  <c r="G983" i="1" s="1"/>
  <c r="C983" i="1"/>
  <c r="H982" i="1"/>
  <c r="G982" i="1"/>
  <c r="D982" i="1"/>
  <c r="C982" i="1"/>
  <c r="D981" i="1"/>
  <c r="H981" i="1" s="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G969" i="1"/>
  <c r="D969" i="1"/>
  <c r="H969" i="1" s="1"/>
  <c r="C969" i="1"/>
  <c r="H968" i="1"/>
  <c r="D968" i="1"/>
  <c r="G968" i="1" s="1"/>
  <c r="C968" i="1"/>
  <c r="H967" i="1"/>
  <c r="G967" i="1"/>
  <c r="D967" i="1"/>
  <c r="C967" i="1"/>
  <c r="G966" i="1"/>
  <c r="D966" i="1"/>
  <c r="H966" i="1" s="1"/>
  <c r="C966" i="1"/>
  <c r="H965" i="1"/>
  <c r="D965" i="1"/>
  <c r="G965" i="1" s="1"/>
  <c r="C965" i="1"/>
  <c r="H964" i="1"/>
  <c r="G964" i="1"/>
  <c r="D964" i="1"/>
  <c r="C964" i="1"/>
  <c r="H963" i="1"/>
  <c r="D963" i="1"/>
  <c r="G963" i="1" s="1"/>
  <c r="C963" i="1"/>
  <c r="H962" i="1"/>
  <c r="D962" i="1"/>
  <c r="G962" i="1" s="1"/>
  <c r="C962" i="1"/>
  <c r="H961" i="1"/>
  <c r="D961" i="1"/>
  <c r="G961" i="1" s="1"/>
  <c r="C961" i="1"/>
  <c r="H960" i="1"/>
  <c r="G960" i="1"/>
  <c r="D960" i="1"/>
  <c r="C960" i="1"/>
  <c r="H959" i="1"/>
  <c r="D959" i="1"/>
  <c r="G959" i="1" s="1"/>
  <c r="C959" i="1"/>
  <c r="D958" i="1"/>
  <c r="H958" i="1" s="1"/>
  <c r="C958" i="1"/>
  <c r="H957" i="1"/>
  <c r="D957" i="1"/>
  <c r="G957" i="1" s="1"/>
  <c r="C957" i="1"/>
  <c r="H956" i="1"/>
  <c r="G956" i="1"/>
  <c r="D956" i="1"/>
  <c r="C956" i="1"/>
  <c r="H955" i="1"/>
  <c r="G955" i="1"/>
  <c r="D955" i="1"/>
  <c r="C955" i="1"/>
  <c r="H954" i="1"/>
  <c r="G954" i="1"/>
  <c r="D954" i="1"/>
  <c r="C954" i="1"/>
  <c r="H953" i="1"/>
  <c r="D953" i="1"/>
  <c r="G953" i="1" s="1"/>
  <c r="C953" i="1"/>
  <c r="H952" i="1"/>
  <c r="G952" i="1"/>
  <c r="D952" i="1"/>
  <c r="C952" i="1"/>
  <c r="H951" i="1"/>
  <c r="G951" i="1"/>
  <c r="D951" i="1"/>
  <c r="C951" i="1"/>
  <c r="H950" i="1"/>
  <c r="G950" i="1"/>
  <c r="D950" i="1"/>
  <c r="C950" i="1"/>
  <c r="G949" i="1"/>
  <c r="D949" i="1"/>
  <c r="H949" i="1" s="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D942" i="1"/>
  <c r="G942" i="1" s="1"/>
  <c r="C942" i="1"/>
  <c r="H941" i="1"/>
  <c r="G941" i="1"/>
  <c r="D941" i="1"/>
  <c r="C941" i="1"/>
  <c r="H940" i="1"/>
  <c r="G940" i="1"/>
  <c r="D940" i="1"/>
  <c r="C940" i="1"/>
  <c r="D939" i="1"/>
  <c r="H939" i="1" s="1"/>
  <c r="C939" i="1"/>
  <c r="H938" i="1"/>
  <c r="D938" i="1"/>
  <c r="G938" i="1" s="1"/>
  <c r="C938" i="1"/>
  <c r="D937" i="1"/>
  <c r="H937" i="1" s="1"/>
  <c r="C937" i="1"/>
  <c r="H936" i="1"/>
  <c r="D936" i="1"/>
  <c r="G936" i="1" s="1"/>
  <c r="C936" i="1"/>
  <c r="H935" i="1"/>
  <c r="G935" i="1"/>
  <c r="D935" i="1"/>
  <c r="C935" i="1"/>
  <c r="D934" i="1"/>
  <c r="H934" i="1" s="1"/>
  <c r="C934" i="1"/>
  <c r="H933" i="1"/>
  <c r="D933" i="1"/>
  <c r="G933" i="1" s="1"/>
  <c r="C933" i="1"/>
  <c r="G932" i="1"/>
  <c r="D932" i="1"/>
  <c r="H932" i="1" s="1"/>
  <c r="C932" i="1"/>
  <c r="G931" i="1"/>
  <c r="D931" i="1"/>
  <c r="H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D920" i="1"/>
  <c r="H920" i="1" s="1"/>
  <c r="C920" i="1"/>
  <c r="H919" i="1"/>
  <c r="D919" i="1"/>
  <c r="G919" i="1" s="1"/>
  <c r="C919" i="1"/>
  <c r="H918" i="1"/>
  <c r="D918" i="1"/>
  <c r="G918" i="1" s="1"/>
  <c r="C918" i="1"/>
  <c r="H917" i="1"/>
  <c r="G917" i="1"/>
  <c r="D917" i="1"/>
  <c r="C917" i="1"/>
  <c r="D916" i="1"/>
  <c r="H916" i="1" s="1"/>
  <c r="C916" i="1"/>
  <c r="H915" i="1"/>
  <c r="D915" i="1"/>
  <c r="G915" i="1" s="1"/>
  <c r="C915" i="1"/>
  <c r="H914" i="1"/>
  <c r="G914" i="1"/>
  <c r="D914" i="1"/>
  <c r="C914" i="1"/>
  <c r="H913" i="1"/>
  <c r="G913" i="1"/>
  <c r="D913" i="1"/>
  <c r="C913" i="1"/>
  <c r="H912" i="1"/>
  <c r="G912" i="1"/>
  <c r="D912" i="1"/>
  <c r="C912" i="1"/>
  <c r="G911" i="1"/>
  <c r="D911" i="1"/>
  <c r="H911" i="1" s="1"/>
  <c r="C911" i="1"/>
  <c r="H910" i="1"/>
  <c r="G910" i="1"/>
  <c r="D910" i="1"/>
  <c r="C910" i="1"/>
  <c r="H909" i="1"/>
  <c r="D909" i="1"/>
  <c r="G909" i="1" s="1"/>
  <c r="C909" i="1"/>
  <c r="D908" i="1"/>
  <c r="H908" i="1" s="1"/>
  <c r="C908" i="1"/>
  <c r="D907" i="1"/>
  <c r="H907" i="1" s="1"/>
  <c r="C907" i="1"/>
  <c r="H906" i="1"/>
  <c r="D906" i="1"/>
  <c r="G906" i="1" s="1"/>
  <c r="C906" i="1"/>
  <c r="H905" i="1"/>
  <c r="D905" i="1"/>
  <c r="G905" i="1" s="1"/>
  <c r="C905" i="1"/>
  <c r="H904" i="1"/>
  <c r="D904" i="1"/>
  <c r="G904" i="1" s="1"/>
  <c r="C904" i="1"/>
  <c r="H903" i="1"/>
  <c r="G903" i="1"/>
  <c r="D903" i="1"/>
  <c r="C903" i="1"/>
  <c r="D902" i="1"/>
  <c r="H902" i="1" s="1"/>
  <c r="C902" i="1"/>
  <c r="H901" i="1"/>
  <c r="D901" i="1"/>
  <c r="G901" i="1" s="1"/>
  <c r="C901" i="1"/>
  <c r="D900" i="1"/>
  <c r="H900" i="1" s="1"/>
  <c r="C900" i="1"/>
  <c r="D899" i="1"/>
  <c r="H899" i="1" s="1"/>
  <c r="C899" i="1"/>
  <c r="H898" i="1"/>
  <c r="D898" i="1"/>
  <c r="G898" i="1" s="1"/>
  <c r="C898" i="1"/>
  <c r="H897" i="1"/>
  <c r="D897" i="1"/>
  <c r="G897" i="1" s="1"/>
  <c r="C897" i="1"/>
  <c r="H896" i="1"/>
  <c r="D896" i="1"/>
  <c r="G896" i="1" s="1"/>
  <c r="C896" i="1"/>
  <c r="G895" i="1"/>
  <c r="D895" i="1"/>
  <c r="H895" i="1" s="1"/>
  <c r="C895" i="1"/>
  <c r="H894" i="1"/>
  <c r="D894" i="1"/>
  <c r="G894" i="1" s="1"/>
  <c r="C894" i="1"/>
  <c r="G893" i="1"/>
  <c r="D893" i="1"/>
  <c r="H893" i="1" s="1"/>
  <c r="C893" i="1"/>
  <c r="H892" i="1"/>
  <c r="D892" i="1"/>
  <c r="G892" i="1" s="1"/>
  <c r="C892" i="1"/>
  <c r="H891" i="1"/>
  <c r="G891" i="1"/>
  <c r="D891" i="1"/>
  <c r="C891" i="1"/>
  <c r="H890" i="1"/>
  <c r="D890" i="1"/>
  <c r="G890" i="1" s="1"/>
  <c r="C890" i="1"/>
  <c r="H889" i="1"/>
  <c r="G889" i="1"/>
  <c r="D889" i="1"/>
  <c r="C889" i="1"/>
  <c r="H888" i="1"/>
  <c r="G888" i="1"/>
  <c r="D888" i="1"/>
  <c r="C888" i="1"/>
  <c r="H887" i="1"/>
  <c r="G887" i="1"/>
  <c r="D887" i="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D879" i="1"/>
  <c r="H879" i="1" s="1"/>
  <c r="C879" i="1"/>
  <c r="H878" i="1"/>
  <c r="D878" i="1"/>
  <c r="G878" i="1" s="1"/>
  <c r="C878" i="1"/>
  <c r="H877" i="1"/>
  <c r="D877" i="1"/>
  <c r="G877" i="1" s="1"/>
  <c r="C877" i="1"/>
  <c r="H876" i="1"/>
  <c r="G876" i="1"/>
  <c r="D876" i="1"/>
  <c r="C876" i="1"/>
  <c r="H875" i="1"/>
  <c r="G875" i="1"/>
  <c r="D875" i="1"/>
  <c r="C875" i="1"/>
  <c r="D874" i="1"/>
  <c r="H874" i="1" s="1"/>
  <c r="C874" i="1"/>
  <c r="H873" i="1"/>
  <c r="G873" i="1"/>
  <c r="D873" i="1"/>
  <c r="C873" i="1"/>
  <c r="H872" i="1"/>
  <c r="D872" i="1"/>
  <c r="G872" i="1" s="1"/>
  <c r="C872" i="1"/>
  <c r="D871" i="1"/>
  <c r="H871" i="1" s="1"/>
  <c r="C871" i="1"/>
  <c r="H870" i="1"/>
  <c r="D870" i="1"/>
  <c r="G870" i="1" s="1"/>
  <c r="C870" i="1"/>
  <c r="H869" i="1"/>
  <c r="G869" i="1"/>
  <c r="D869" i="1"/>
  <c r="C869" i="1"/>
  <c r="H868" i="1"/>
  <c r="G868" i="1"/>
  <c r="D868" i="1"/>
  <c r="C868" i="1"/>
  <c r="D867" i="1"/>
  <c r="H867" i="1" s="1"/>
  <c r="C867" i="1"/>
  <c r="H866" i="1"/>
  <c r="D866" i="1"/>
  <c r="G866" i="1" s="1"/>
  <c r="C866" i="1"/>
  <c r="H865" i="1"/>
  <c r="D865" i="1"/>
  <c r="G865" i="1" s="1"/>
  <c r="C865" i="1"/>
  <c r="H864" i="1"/>
  <c r="D864" i="1"/>
  <c r="G864" i="1" s="1"/>
  <c r="C864" i="1"/>
  <c r="D863" i="1"/>
  <c r="H863" i="1" s="1"/>
  <c r="C863" i="1"/>
  <c r="D862" i="1"/>
  <c r="H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D855" i="1"/>
  <c r="H855" i="1" s="1"/>
  <c r="C855" i="1"/>
  <c r="D854" i="1"/>
  <c r="H854" i="1" s="1"/>
  <c r="C854" i="1"/>
  <c r="H853" i="1"/>
  <c r="D853" i="1"/>
  <c r="G853" i="1" s="1"/>
  <c r="C853" i="1"/>
  <c r="H852" i="1"/>
  <c r="D852" i="1"/>
  <c r="G852" i="1" s="1"/>
  <c r="C852" i="1"/>
  <c r="H851" i="1"/>
  <c r="D851" i="1"/>
  <c r="G851" i="1" s="1"/>
  <c r="C851" i="1"/>
  <c r="H850" i="1"/>
  <c r="D850" i="1"/>
  <c r="G850" i="1" s="1"/>
  <c r="C850" i="1"/>
  <c r="H849" i="1"/>
  <c r="D849" i="1"/>
  <c r="G849" i="1" s="1"/>
  <c r="C849" i="1"/>
  <c r="H848" i="1"/>
  <c r="G848" i="1"/>
  <c r="D848" i="1"/>
  <c r="C848" i="1"/>
  <c r="D847" i="1"/>
  <c r="H847" i="1" s="1"/>
  <c r="C847" i="1"/>
  <c r="H846" i="1"/>
  <c r="D846" i="1"/>
  <c r="G846" i="1" s="1"/>
  <c r="C846" i="1"/>
  <c r="H845" i="1"/>
  <c r="D845" i="1"/>
  <c r="G845" i="1" s="1"/>
  <c r="C845" i="1"/>
  <c r="H844" i="1"/>
  <c r="D844" i="1"/>
  <c r="G844" i="1" s="1"/>
  <c r="C844" i="1"/>
  <c r="H843" i="1"/>
  <c r="D843" i="1"/>
  <c r="G843" i="1" s="1"/>
  <c r="C843" i="1"/>
  <c r="H842" i="1"/>
  <c r="G842" i="1"/>
  <c r="D842" i="1"/>
  <c r="C842" i="1"/>
  <c r="H841" i="1"/>
  <c r="D841" i="1"/>
  <c r="G841" i="1" s="1"/>
  <c r="C841" i="1"/>
  <c r="H840" i="1"/>
  <c r="D840" i="1"/>
  <c r="G840" i="1" s="1"/>
  <c r="C840" i="1"/>
  <c r="H839" i="1"/>
  <c r="D839" i="1"/>
  <c r="G839" i="1" s="1"/>
  <c r="C839" i="1"/>
  <c r="H838" i="1"/>
  <c r="D838" i="1"/>
  <c r="G838" i="1" s="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G818" i="1"/>
  <c r="D818" i="1"/>
  <c r="H818" i="1" s="1"/>
  <c r="C818" i="1"/>
  <c r="H817" i="1"/>
  <c r="G817" i="1"/>
  <c r="D817" i="1"/>
  <c r="C817" i="1"/>
  <c r="H816" i="1"/>
  <c r="G816" i="1"/>
  <c r="D816" i="1"/>
  <c r="C816" i="1"/>
  <c r="H815" i="1"/>
  <c r="D815" i="1"/>
  <c r="G815" i="1" s="1"/>
  <c r="C815" i="1"/>
  <c r="H814" i="1"/>
  <c r="G814" i="1"/>
  <c r="D814" i="1"/>
  <c r="C814" i="1"/>
  <c r="H813" i="1"/>
  <c r="D813" i="1"/>
  <c r="G813" i="1" s="1"/>
  <c r="C813" i="1"/>
  <c r="H812" i="1"/>
  <c r="G812" i="1"/>
  <c r="D812" i="1"/>
  <c r="C812" i="1"/>
  <c r="H811" i="1"/>
  <c r="G811" i="1"/>
  <c r="D811" i="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G803" i="1"/>
  <c r="D803" i="1"/>
  <c r="H803" i="1" s="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D796" i="1"/>
  <c r="G796" i="1" s="1"/>
  <c r="C796" i="1"/>
  <c r="H795" i="1"/>
  <c r="D795" i="1"/>
  <c r="G795" i="1" s="1"/>
  <c r="C795" i="1"/>
  <c r="H794" i="1"/>
  <c r="D794" i="1"/>
  <c r="G794" i="1" s="1"/>
  <c r="C794" i="1"/>
  <c r="H793" i="1"/>
  <c r="G793" i="1"/>
  <c r="D793" i="1"/>
  <c r="C793" i="1"/>
  <c r="H792" i="1"/>
  <c r="G792" i="1"/>
  <c r="D792" i="1"/>
  <c r="C792" i="1"/>
  <c r="D791" i="1"/>
  <c r="H791" i="1" s="1"/>
  <c r="C791" i="1"/>
  <c r="D790" i="1"/>
  <c r="H790" i="1" s="1"/>
  <c r="C790" i="1"/>
  <c r="H789" i="1"/>
  <c r="G789" i="1"/>
  <c r="D789" i="1"/>
  <c r="C789" i="1"/>
  <c r="D788" i="1"/>
  <c r="H788" i="1" s="1"/>
  <c r="C788" i="1"/>
  <c r="D787" i="1"/>
  <c r="H787" i="1" s="1"/>
  <c r="C787" i="1"/>
  <c r="D786" i="1"/>
  <c r="H786" i="1" s="1"/>
  <c r="C786" i="1"/>
  <c r="D785" i="1"/>
  <c r="H785" i="1" s="1"/>
  <c r="C785" i="1"/>
  <c r="D784" i="1"/>
  <c r="H784" i="1" s="1"/>
  <c r="C784" i="1"/>
  <c r="D783" i="1"/>
  <c r="H783" i="1" s="1"/>
  <c r="C783" i="1"/>
  <c r="H782" i="1"/>
  <c r="D782" i="1"/>
  <c r="G782" i="1" s="1"/>
  <c r="C782" i="1"/>
  <c r="H781" i="1"/>
  <c r="D781" i="1"/>
  <c r="G781" i="1" s="1"/>
  <c r="C781" i="1"/>
  <c r="H780" i="1"/>
  <c r="D780" i="1"/>
  <c r="G780" i="1" s="1"/>
  <c r="C780" i="1"/>
  <c r="H779" i="1"/>
  <c r="D779" i="1"/>
  <c r="G779" i="1" s="1"/>
  <c r="C779" i="1"/>
  <c r="H778" i="1"/>
  <c r="D778" i="1"/>
  <c r="G778" i="1" s="1"/>
  <c r="C778" i="1"/>
  <c r="H777" i="1"/>
  <c r="G777" i="1"/>
  <c r="D777" i="1"/>
  <c r="C777" i="1"/>
  <c r="H776" i="1"/>
  <c r="D776" i="1"/>
  <c r="G776" i="1" s="1"/>
  <c r="C776" i="1"/>
  <c r="H775" i="1"/>
  <c r="D775" i="1"/>
  <c r="G775" i="1" s="1"/>
  <c r="C775" i="1"/>
  <c r="H774" i="1"/>
  <c r="G774" i="1"/>
  <c r="D774" i="1"/>
  <c r="C774" i="1"/>
  <c r="H773" i="1"/>
  <c r="G773" i="1"/>
  <c r="D773" i="1"/>
  <c r="C773" i="1"/>
  <c r="H772" i="1"/>
  <c r="D772" i="1"/>
  <c r="G772" i="1" s="1"/>
  <c r="C772" i="1"/>
  <c r="H771" i="1"/>
  <c r="G771" i="1"/>
  <c r="D771" i="1"/>
  <c r="C771" i="1"/>
  <c r="H770" i="1"/>
  <c r="G770" i="1"/>
  <c r="D770" i="1"/>
  <c r="C770" i="1"/>
  <c r="H769" i="1"/>
  <c r="G769" i="1"/>
  <c r="D769" i="1"/>
  <c r="C769" i="1"/>
  <c r="H768" i="1"/>
  <c r="G768" i="1"/>
  <c r="D768" i="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H759" i="1"/>
  <c r="D759" i="1"/>
  <c r="G759" i="1" s="1"/>
  <c r="C759" i="1"/>
  <c r="H758" i="1"/>
  <c r="D758" i="1"/>
  <c r="G758" i="1" s="1"/>
  <c r="C758" i="1"/>
  <c r="H757" i="1"/>
  <c r="D757" i="1"/>
  <c r="G757" i="1" s="1"/>
  <c r="C757" i="1"/>
  <c r="H756" i="1"/>
  <c r="D756" i="1"/>
  <c r="G756" i="1" s="1"/>
  <c r="C756" i="1"/>
  <c r="H755" i="1"/>
  <c r="D755" i="1"/>
  <c r="G755" i="1" s="1"/>
  <c r="C755" i="1"/>
  <c r="D754" i="1"/>
  <c r="H754" i="1" s="1"/>
  <c r="C754" i="1"/>
  <c r="D753" i="1"/>
  <c r="H753" i="1" s="1"/>
  <c r="C753" i="1"/>
  <c r="H752" i="1"/>
  <c r="D752" i="1"/>
  <c r="G752" i="1" s="1"/>
  <c r="C752" i="1"/>
  <c r="H751" i="1"/>
  <c r="D751" i="1"/>
  <c r="G751" i="1" s="1"/>
  <c r="C751" i="1"/>
  <c r="H750" i="1"/>
  <c r="D750" i="1"/>
  <c r="G750" i="1" s="1"/>
  <c r="C750" i="1"/>
  <c r="H749" i="1"/>
  <c r="D749" i="1"/>
  <c r="G749" i="1" s="1"/>
  <c r="C749" i="1"/>
  <c r="H748" i="1"/>
  <c r="G748" i="1"/>
  <c r="D748" i="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D728" i="1"/>
  <c r="G728" i="1" s="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D721" i="1"/>
  <c r="G721" i="1" s="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G710" i="1"/>
  <c r="D710" i="1"/>
  <c r="H710" i="1" s="1"/>
  <c r="C710" i="1"/>
  <c r="H709" i="1"/>
  <c r="G709" i="1"/>
  <c r="D709" i="1"/>
  <c r="C709" i="1"/>
  <c r="H708" i="1"/>
  <c r="G708" i="1"/>
  <c r="D708" i="1"/>
  <c r="C708" i="1"/>
  <c r="H707" i="1"/>
  <c r="G707" i="1"/>
  <c r="D707" i="1"/>
  <c r="C707" i="1"/>
  <c r="H706" i="1"/>
  <c r="D706" i="1"/>
  <c r="G706" i="1" s="1"/>
  <c r="C706" i="1"/>
  <c r="H705" i="1"/>
  <c r="D705" i="1"/>
  <c r="G705" i="1" s="1"/>
  <c r="C705" i="1"/>
  <c r="H704" i="1"/>
  <c r="D704" i="1"/>
  <c r="G704" i="1" s="1"/>
  <c r="C704" i="1"/>
  <c r="H703" i="1"/>
  <c r="G703" i="1"/>
  <c r="D703" i="1"/>
  <c r="C703" i="1"/>
  <c r="H702" i="1"/>
  <c r="D702" i="1"/>
  <c r="G702" i="1" s="1"/>
  <c r="C702" i="1"/>
  <c r="H701" i="1"/>
  <c r="D701" i="1"/>
  <c r="G701" i="1" s="1"/>
  <c r="C701" i="1"/>
  <c r="H700" i="1"/>
  <c r="D700" i="1"/>
  <c r="G700" i="1" s="1"/>
  <c r="C700" i="1"/>
  <c r="H699" i="1"/>
  <c r="D699" i="1"/>
  <c r="G699" i="1" s="1"/>
  <c r="C699" i="1"/>
  <c r="D698" i="1"/>
  <c r="H698" i="1" s="1"/>
  <c r="C698" i="1"/>
  <c r="H697" i="1"/>
  <c r="D697" i="1"/>
  <c r="G697" i="1" s="1"/>
  <c r="C697" i="1"/>
  <c r="H696" i="1"/>
  <c r="D696" i="1"/>
  <c r="G696" i="1" s="1"/>
  <c r="C696" i="1"/>
  <c r="H695" i="1"/>
  <c r="G695" i="1"/>
  <c r="D695" i="1"/>
  <c r="C695" i="1"/>
  <c r="H694" i="1"/>
  <c r="G694" i="1"/>
  <c r="D694" i="1"/>
  <c r="C694" i="1"/>
  <c r="H693" i="1"/>
  <c r="D693" i="1"/>
  <c r="G693" i="1" s="1"/>
  <c r="C693" i="1"/>
  <c r="H692" i="1"/>
  <c r="D692" i="1"/>
  <c r="G692" i="1" s="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G672" i="1"/>
  <c r="D672" i="1"/>
  <c r="H672" i="1" s="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D665" i="1"/>
  <c r="G665" i="1" s="1"/>
  <c r="C665" i="1"/>
  <c r="G664" i="1"/>
  <c r="D664" i="1"/>
  <c r="H664" i="1" s="1"/>
  <c r="C664" i="1"/>
  <c r="H663" i="1"/>
  <c r="D663" i="1"/>
  <c r="G663" i="1" s="1"/>
  <c r="C663" i="1"/>
  <c r="G662" i="1"/>
  <c r="D662" i="1"/>
  <c r="H662" i="1" s="1"/>
  <c r="C662" i="1"/>
  <c r="H661" i="1"/>
  <c r="G661" i="1"/>
  <c r="D661" i="1"/>
  <c r="C661" i="1"/>
  <c r="H660" i="1"/>
  <c r="G660" i="1"/>
  <c r="D660" i="1"/>
  <c r="C660" i="1"/>
  <c r="H659" i="1"/>
  <c r="G659" i="1"/>
  <c r="D659" i="1"/>
  <c r="C659" i="1"/>
  <c r="H658" i="1"/>
  <c r="D658" i="1"/>
  <c r="G658" i="1" s="1"/>
  <c r="C658" i="1"/>
  <c r="H657" i="1"/>
  <c r="G657" i="1"/>
  <c r="D657" i="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D648" i="1"/>
  <c r="H648" i="1" s="1"/>
  <c r="C648" i="1"/>
  <c r="H647" i="1"/>
  <c r="G647" i="1"/>
  <c r="D647" i="1"/>
  <c r="C647" i="1"/>
  <c r="H646" i="1"/>
  <c r="D646" i="1"/>
  <c r="G646" i="1" s="1"/>
  <c r="C646" i="1"/>
  <c r="C645" i="1"/>
  <c r="H644" i="1"/>
  <c r="D644" i="1"/>
  <c r="G644" i="1" s="1"/>
  <c r="C644" i="1"/>
  <c r="D643" i="1"/>
  <c r="H643" i="1" s="1"/>
  <c r="C643" i="1"/>
  <c r="D642" i="1"/>
  <c r="H642" i="1" s="1"/>
  <c r="C642" i="1"/>
  <c r="H641" i="1"/>
  <c r="D641" i="1"/>
  <c r="G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G609" i="1"/>
  <c r="D609" i="1"/>
  <c r="H609" i="1" s="1"/>
  <c r="C609" i="1"/>
  <c r="G608" i="1"/>
  <c r="D608" i="1"/>
  <c r="H608" i="1" s="1"/>
  <c r="C608" i="1"/>
  <c r="H607" i="1"/>
  <c r="G607" i="1"/>
  <c r="D607" i="1"/>
  <c r="C607" i="1"/>
  <c r="D606" i="1"/>
  <c r="H606" i="1" s="1"/>
  <c r="C606" i="1"/>
  <c r="H605" i="1"/>
  <c r="G605" i="1"/>
  <c r="D605" i="1"/>
  <c r="C605" i="1"/>
  <c r="D604" i="1"/>
  <c r="H604" i="1" s="1"/>
  <c r="C604" i="1"/>
  <c r="H603" i="1"/>
  <c r="G603" i="1"/>
  <c r="D603" i="1"/>
  <c r="C603" i="1"/>
  <c r="H602" i="1"/>
  <c r="G602" i="1"/>
  <c r="D602" i="1"/>
  <c r="C602" i="1"/>
  <c r="H601" i="1"/>
  <c r="G601" i="1"/>
  <c r="D601" i="1"/>
  <c r="C601" i="1"/>
  <c r="H600" i="1"/>
  <c r="D600" i="1"/>
  <c r="G600" i="1" s="1"/>
  <c r="C600" i="1"/>
  <c r="C599" i="1"/>
  <c r="H598" i="1"/>
  <c r="D598" i="1"/>
  <c r="G598" i="1" s="1"/>
  <c r="C598" i="1"/>
  <c r="H597" i="1"/>
  <c r="D597" i="1"/>
  <c r="G597" i="1" s="1"/>
  <c r="C597" i="1"/>
  <c r="H596" i="1"/>
  <c r="D596" i="1"/>
  <c r="G596" i="1" s="1"/>
  <c r="C596" i="1"/>
  <c r="H595" i="1"/>
  <c r="G595" i="1"/>
  <c r="D595" i="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D583" i="1"/>
  <c r="G583" i="1" s="1"/>
  <c r="C583" i="1"/>
  <c r="H582" i="1"/>
  <c r="G582" i="1"/>
  <c r="D582" i="1"/>
  <c r="C582" i="1"/>
  <c r="G581" i="1"/>
  <c r="D581" i="1"/>
  <c r="H581" i="1" s="1"/>
  <c r="C581" i="1"/>
  <c r="H580" i="1"/>
  <c r="G580" i="1"/>
  <c r="D580" i="1"/>
  <c r="C580" i="1"/>
  <c r="H579" i="1"/>
  <c r="G579" i="1"/>
  <c r="D579" i="1"/>
  <c r="C579" i="1"/>
  <c r="H578" i="1"/>
  <c r="G578" i="1"/>
  <c r="D578" i="1"/>
  <c r="C578" i="1"/>
  <c r="H577" i="1"/>
  <c r="D577" i="1"/>
  <c r="G577" i="1" s="1"/>
  <c r="C577" i="1"/>
  <c r="H576" i="1"/>
  <c r="G576" i="1"/>
  <c r="D576" i="1"/>
  <c r="C576" i="1"/>
  <c r="H575" i="1"/>
  <c r="D575" i="1"/>
  <c r="G575" i="1" s="1"/>
  <c r="C575" i="1"/>
  <c r="C574" i="1"/>
  <c r="H573" i="1"/>
  <c r="D573" i="1"/>
  <c r="G573" i="1" s="1"/>
  <c r="C573" i="1"/>
  <c r="H572" i="1"/>
  <c r="D572" i="1"/>
  <c r="G572" i="1" s="1"/>
  <c r="C572" i="1"/>
  <c r="D571" i="1"/>
  <c r="G571" i="1" s="1"/>
  <c r="C571" i="1"/>
  <c r="H570" i="1"/>
  <c r="D570" i="1"/>
  <c r="G570" i="1" s="1"/>
  <c r="C570" i="1"/>
  <c r="H569" i="1"/>
  <c r="D569" i="1"/>
  <c r="G569" i="1" s="1"/>
  <c r="C569" i="1"/>
  <c r="G568" i="1"/>
  <c r="D568" i="1"/>
  <c r="H568" i="1" s="1"/>
  <c r="C568" i="1"/>
  <c r="H567" i="1"/>
  <c r="D567" i="1"/>
  <c r="G567" i="1" s="1"/>
  <c r="C567" i="1"/>
  <c r="H566" i="1"/>
  <c r="G566" i="1"/>
  <c r="D566" i="1"/>
  <c r="C566" i="1"/>
  <c r="H565" i="1"/>
  <c r="D565" i="1"/>
  <c r="G565" i="1" s="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D553" i="1"/>
  <c r="H553" i="1" s="1"/>
  <c r="C553" i="1"/>
  <c r="H552" i="1"/>
  <c r="D552" i="1"/>
  <c r="G552" i="1" s="1"/>
  <c r="C552" i="1"/>
  <c r="H551" i="1"/>
  <c r="D551" i="1"/>
  <c r="G551" i="1" s="1"/>
  <c r="C551" i="1"/>
  <c r="H550" i="1"/>
  <c r="D550" i="1"/>
  <c r="G550" i="1" s="1"/>
  <c r="C550" i="1"/>
  <c r="C549" i="1"/>
  <c r="H548" i="1"/>
  <c r="D548" i="1"/>
  <c r="G548" i="1" s="1"/>
  <c r="C548" i="1"/>
  <c r="H547" i="1"/>
  <c r="D547" i="1"/>
  <c r="G547" i="1" s="1"/>
  <c r="C547" i="1"/>
  <c r="H546" i="1"/>
  <c r="G546" i="1"/>
  <c r="D546" i="1"/>
  <c r="C546" i="1"/>
  <c r="H545" i="1"/>
  <c r="G545" i="1"/>
  <c r="D545" i="1"/>
  <c r="C545" i="1"/>
  <c r="D544" i="1"/>
  <c r="G544" i="1" s="1"/>
  <c r="C544" i="1"/>
  <c r="H543" i="1"/>
  <c r="G543" i="1"/>
  <c r="D543" i="1"/>
  <c r="C543" i="1"/>
  <c r="H542" i="1"/>
  <c r="G542" i="1"/>
  <c r="D542" i="1"/>
  <c r="C542" i="1"/>
  <c r="H541" i="1"/>
  <c r="G541" i="1"/>
  <c r="D541" i="1"/>
  <c r="C541" i="1"/>
  <c r="H540" i="1"/>
  <c r="G540" i="1"/>
  <c r="D540" i="1"/>
  <c r="C540" i="1"/>
  <c r="H539" i="1"/>
  <c r="D539" i="1"/>
  <c r="G539" i="1" s="1"/>
  <c r="C539" i="1"/>
  <c r="H538" i="1"/>
  <c r="G538" i="1"/>
  <c r="D538" i="1"/>
  <c r="C538" i="1"/>
  <c r="H537" i="1"/>
  <c r="D537" i="1"/>
  <c r="G537" i="1" s="1"/>
  <c r="C537" i="1"/>
  <c r="H536" i="1"/>
  <c r="G536" i="1"/>
  <c r="D536" i="1"/>
  <c r="C536" i="1"/>
  <c r="H535" i="1"/>
  <c r="D535" i="1"/>
  <c r="G535" i="1" s="1"/>
  <c r="C535" i="1"/>
  <c r="H534" i="1"/>
  <c r="D534" i="1"/>
  <c r="G534" i="1" s="1"/>
  <c r="C534" i="1"/>
  <c r="H533" i="1"/>
  <c r="D533" i="1"/>
  <c r="G533" i="1" s="1"/>
  <c r="C533" i="1"/>
  <c r="D532" i="1"/>
  <c r="G532" i="1" s="1"/>
  <c r="C532" i="1"/>
  <c r="H531" i="1"/>
  <c r="D531" i="1"/>
  <c r="G531" i="1" s="1"/>
  <c r="C531" i="1"/>
  <c r="H530" i="1"/>
  <c r="G530" i="1"/>
  <c r="D530" i="1"/>
  <c r="C530" i="1"/>
  <c r="H529" i="1"/>
  <c r="D529" i="1"/>
  <c r="G529" i="1" s="1"/>
  <c r="C529" i="1"/>
  <c r="H528" i="1"/>
  <c r="D528" i="1"/>
  <c r="G528" i="1" s="1"/>
  <c r="C528" i="1"/>
  <c r="D527" i="1"/>
  <c r="H527" i="1" s="1"/>
  <c r="C527" i="1"/>
  <c r="H526" i="1"/>
  <c r="G526" i="1"/>
  <c r="D526" i="1"/>
  <c r="C526" i="1"/>
  <c r="H525" i="1"/>
  <c r="G525" i="1"/>
  <c r="D525" i="1"/>
  <c r="C525" i="1"/>
  <c r="C524" i="1"/>
  <c r="C523" i="1"/>
  <c r="H521" i="1"/>
  <c r="G521" i="1"/>
  <c r="D521" i="1"/>
  <c r="C521" i="1"/>
  <c r="G520" i="1"/>
  <c r="D520" i="1"/>
  <c r="H520" i="1" s="1"/>
  <c r="C520" i="1"/>
  <c r="G519" i="1"/>
  <c r="D519" i="1"/>
  <c r="H519" i="1" s="1"/>
  <c r="C519" i="1"/>
  <c r="H518" i="1"/>
  <c r="G518" i="1"/>
  <c r="D518" i="1"/>
  <c r="C518" i="1"/>
  <c r="H517" i="1"/>
  <c r="D517" i="1"/>
  <c r="G517" i="1" s="1"/>
  <c r="C517" i="1"/>
  <c r="D516" i="1"/>
  <c r="H516" i="1" s="1"/>
  <c r="C516" i="1"/>
  <c r="H515" i="1"/>
  <c r="G515" i="1"/>
  <c r="D515" i="1"/>
  <c r="C515" i="1"/>
  <c r="H514" i="1"/>
  <c r="G514" i="1"/>
  <c r="D514" i="1"/>
  <c r="C514" i="1"/>
  <c r="H513" i="1"/>
  <c r="G513" i="1"/>
  <c r="D513" i="1"/>
  <c r="C513" i="1"/>
  <c r="H512" i="1"/>
  <c r="G512" i="1"/>
  <c r="D512" i="1"/>
  <c r="C512" i="1"/>
  <c r="H511" i="1"/>
  <c r="D511" i="1"/>
  <c r="G511" i="1" s="1"/>
  <c r="C511" i="1"/>
  <c r="D510" i="1"/>
  <c r="H510" i="1" s="1"/>
  <c r="C510" i="1"/>
  <c r="D509" i="1"/>
  <c r="G509" i="1" s="1"/>
  <c r="C509" i="1"/>
  <c r="H508" i="1"/>
  <c r="G508" i="1"/>
  <c r="D508" i="1"/>
  <c r="C508" i="1"/>
  <c r="H507" i="1"/>
  <c r="D507" i="1"/>
  <c r="G507" i="1" s="1"/>
  <c r="C507" i="1"/>
  <c r="H506" i="1"/>
  <c r="G506" i="1"/>
  <c r="D506" i="1"/>
  <c r="C506" i="1"/>
  <c r="D505" i="1"/>
  <c r="H505" i="1" s="1"/>
  <c r="C505" i="1"/>
  <c r="H504" i="1"/>
  <c r="D504" i="1"/>
  <c r="G504" i="1" s="1"/>
  <c r="C504" i="1"/>
  <c r="H503" i="1"/>
  <c r="D503" i="1"/>
  <c r="G503" i="1" s="1"/>
  <c r="C503" i="1"/>
  <c r="H502" i="1"/>
  <c r="G502" i="1"/>
  <c r="D502" i="1"/>
  <c r="C502" i="1"/>
  <c r="D501" i="1"/>
  <c r="G501" i="1" s="1"/>
  <c r="C501" i="1"/>
  <c r="H500" i="1"/>
  <c r="G500" i="1"/>
  <c r="D500" i="1"/>
  <c r="C500" i="1"/>
  <c r="H499" i="1"/>
  <c r="G499" i="1"/>
  <c r="D499" i="1"/>
  <c r="C499" i="1"/>
  <c r="H498" i="1"/>
  <c r="G498" i="1"/>
  <c r="D498" i="1"/>
  <c r="C498" i="1"/>
  <c r="H497" i="1"/>
  <c r="D497" i="1"/>
  <c r="G497" i="1" s="1"/>
  <c r="C497" i="1"/>
  <c r="H496" i="1"/>
  <c r="D496" i="1"/>
  <c r="G496" i="1" s="1"/>
  <c r="C496" i="1"/>
  <c r="H495" i="1"/>
  <c r="G495" i="1"/>
  <c r="D495" i="1"/>
  <c r="C495" i="1"/>
  <c r="H494" i="1"/>
  <c r="D494" i="1"/>
  <c r="G494" i="1" s="1"/>
  <c r="C494" i="1"/>
  <c r="H493" i="1"/>
  <c r="G493" i="1"/>
  <c r="D493" i="1"/>
  <c r="C493" i="1"/>
  <c r="G492" i="1"/>
  <c r="D492" i="1"/>
  <c r="H492" i="1" s="1"/>
  <c r="C492" i="1"/>
  <c r="H491" i="1"/>
  <c r="G491" i="1"/>
  <c r="D491" i="1"/>
  <c r="C491" i="1"/>
  <c r="D490" i="1"/>
  <c r="G490" i="1" s="1"/>
  <c r="C490" i="1"/>
  <c r="D489" i="1"/>
  <c r="G489" i="1" s="1"/>
  <c r="C489" i="1"/>
  <c r="D488" i="1"/>
  <c r="H488" i="1" s="1"/>
  <c r="C488" i="1"/>
  <c r="D487" i="1"/>
  <c r="H487" i="1" s="1"/>
  <c r="C487" i="1"/>
  <c r="H486" i="1"/>
  <c r="G486" i="1"/>
  <c r="D486" i="1"/>
  <c r="C486" i="1"/>
  <c r="H485" i="1"/>
  <c r="G485" i="1"/>
  <c r="D485" i="1"/>
  <c r="C485" i="1"/>
  <c r="D484" i="1"/>
  <c r="H484" i="1" s="1"/>
  <c r="C484" i="1"/>
  <c r="H483" i="1"/>
  <c r="G483" i="1"/>
  <c r="D483" i="1"/>
  <c r="C483" i="1"/>
  <c r="H482" i="1"/>
  <c r="G482" i="1"/>
  <c r="D482" i="1"/>
  <c r="C482" i="1"/>
  <c r="D481" i="1"/>
  <c r="H481" i="1" s="1"/>
  <c r="C481" i="1"/>
  <c r="H480" i="1"/>
  <c r="G480" i="1"/>
  <c r="D480" i="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D469" i="1"/>
  <c r="G469" i="1" s="1"/>
  <c r="C469" i="1"/>
  <c r="H468" i="1"/>
  <c r="D468" i="1"/>
  <c r="G468" i="1" s="1"/>
  <c r="C468" i="1"/>
  <c r="H467" i="1"/>
  <c r="D467" i="1"/>
  <c r="G467" i="1" s="1"/>
  <c r="C467" i="1"/>
  <c r="H465" i="1"/>
  <c r="D465" i="1"/>
  <c r="G465" i="1" s="1"/>
  <c r="C465" i="1"/>
  <c r="D464" i="1"/>
  <c r="H464" i="1" s="1"/>
  <c r="C464" i="1"/>
  <c r="D463" i="1"/>
  <c r="G463" i="1" s="1"/>
  <c r="C463" i="1"/>
  <c r="H462" i="1"/>
  <c r="G462" i="1"/>
  <c r="D462" i="1"/>
  <c r="C462" i="1"/>
  <c r="H461" i="1"/>
  <c r="G461" i="1"/>
  <c r="D461" i="1"/>
  <c r="C461" i="1"/>
  <c r="H460" i="1"/>
  <c r="G460" i="1"/>
  <c r="D460" i="1"/>
  <c r="C460" i="1"/>
  <c r="H459" i="1"/>
  <c r="D459" i="1"/>
  <c r="G459" i="1" s="1"/>
  <c r="C459" i="1"/>
  <c r="H458" i="1"/>
  <c r="G458" i="1"/>
  <c r="D458" i="1"/>
  <c r="C458" i="1"/>
  <c r="H457" i="1"/>
  <c r="D457" i="1"/>
  <c r="G457" i="1" s="1"/>
  <c r="C457" i="1"/>
  <c r="H456" i="1"/>
  <c r="G456" i="1"/>
  <c r="D456" i="1"/>
  <c r="C456" i="1"/>
  <c r="H455" i="1"/>
  <c r="D455" i="1"/>
  <c r="G455" i="1" s="1"/>
  <c r="C455" i="1"/>
  <c r="C454" i="1"/>
  <c r="C453" i="1"/>
  <c r="H452" i="1"/>
  <c r="D452" i="1"/>
  <c r="G452" i="1" s="1"/>
  <c r="C452" i="1"/>
  <c r="H451" i="1"/>
  <c r="D451" i="1"/>
  <c r="G451" i="1" s="1"/>
  <c r="C451" i="1"/>
  <c r="D450" i="1"/>
  <c r="H450" i="1" s="1"/>
  <c r="C450" i="1"/>
  <c r="H449" i="1"/>
  <c r="D449" i="1"/>
  <c r="G449" i="1" s="1"/>
  <c r="C449" i="1"/>
  <c r="H448" i="1"/>
  <c r="D448" i="1"/>
  <c r="G448" i="1" s="1"/>
  <c r="C448" i="1"/>
  <c r="H447" i="1"/>
  <c r="G447" i="1"/>
  <c r="D447" i="1"/>
  <c r="C447" i="1"/>
  <c r="H446" i="1"/>
  <c r="D446" i="1"/>
  <c r="G446" i="1" s="1"/>
  <c r="C446" i="1"/>
  <c r="H445" i="1"/>
  <c r="G445" i="1"/>
  <c r="D445" i="1"/>
  <c r="C445" i="1"/>
  <c r="D444" i="1"/>
  <c r="G444" i="1" s="1"/>
  <c r="C444" i="1"/>
  <c r="D443" i="1"/>
  <c r="H443" i="1" s="1"/>
  <c r="C443" i="1"/>
  <c r="H442" i="1"/>
  <c r="D442" i="1"/>
  <c r="G442" i="1" s="1"/>
  <c r="C442" i="1"/>
  <c r="D441" i="1"/>
  <c r="G441" i="1" s="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D431" i="1"/>
  <c r="G431" i="1" s="1"/>
  <c r="C431" i="1"/>
  <c r="H430" i="1"/>
  <c r="D430" i="1"/>
  <c r="G430" i="1" s="1"/>
  <c r="C430" i="1"/>
  <c r="H429" i="1"/>
  <c r="D429" i="1"/>
  <c r="G429" i="1" s="1"/>
  <c r="C429" i="1"/>
  <c r="G428" i="1"/>
  <c r="D428" i="1"/>
  <c r="H428" i="1" s="1"/>
  <c r="C428" i="1"/>
  <c r="H427" i="1"/>
  <c r="G427" i="1"/>
  <c r="D427" i="1"/>
  <c r="C427" i="1"/>
  <c r="H426" i="1"/>
  <c r="D426" i="1"/>
  <c r="G426" i="1" s="1"/>
  <c r="C426" i="1"/>
  <c r="H425" i="1"/>
  <c r="G425" i="1"/>
  <c r="D425" i="1"/>
  <c r="C425" i="1"/>
  <c r="H424" i="1"/>
  <c r="D424" i="1"/>
  <c r="G424" i="1" s="1"/>
  <c r="C424" i="1"/>
  <c r="H423" i="1"/>
  <c r="G423" i="1"/>
  <c r="D423" i="1"/>
  <c r="C423" i="1"/>
  <c r="H422" i="1"/>
  <c r="G422" i="1"/>
  <c r="D422" i="1"/>
  <c r="C422" i="1"/>
  <c r="H421" i="1"/>
  <c r="G421" i="1"/>
  <c r="D421" i="1"/>
  <c r="C421" i="1"/>
  <c r="H420" i="1"/>
  <c r="G420" i="1"/>
  <c r="D420" i="1"/>
  <c r="C420" i="1"/>
  <c r="H419" i="1"/>
  <c r="D419" i="1"/>
  <c r="G419" i="1" s="1"/>
  <c r="C419" i="1"/>
  <c r="H418" i="1"/>
  <c r="D418" i="1"/>
  <c r="G418" i="1" s="1"/>
  <c r="C418" i="1"/>
  <c r="H417" i="1"/>
  <c r="G417" i="1"/>
  <c r="D417" i="1"/>
  <c r="C417" i="1"/>
  <c r="G416" i="1"/>
  <c r="D416" i="1"/>
  <c r="H416" i="1" s="1"/>
  <c r="C416" i="1"/>
  <c r="H413" i="1"/>
  <c r="D413" i="1"/>
  <c r="G413" i="1" s="1"/>
  <c r="C413" i="1"/>
  <c r="C412" i="1"/>
  <c r="H411" i="1"/>
  <c r="D411" i="1"/>
  <c r="G411" i="1" s="1"/>
  <c r="C411" i="1"/>
  <c r="H406" i="1"/>
  <c r="D406" i="1"/>
  <c r="G406" i="1" s="1"/>
  <c r="C406" i="1"/>
  <c r="D405" i="1"/>
  <c r="H405" i="1" s="1"/>
  <c r="C405" i="1"/>
  <c r="H404" i="1"/>
  <c r="G404" i="1"/>
  <c r="D404" i="1"/>
  <c r="C404" i="1"/>
  <c r="H401" i="1"/>
  <c r="D401" i="1"/>
  <c r="G401" i="1" s="1"/>
  <c r="C401" i="1"/>
  <c r="H400" i="1"/>
  <c r="D400" i="1"/>
  <c r="G400" i="1" s="1"/>
  <c r="C400" i="1"/>
  <c r="H399" i="1"/>
  <c r="G399" i="1"/>
  <c r="D399" i="1"/>
  <c r="C399" i="1"/>
  <c r="H398" i="1"/>
  <c r="D398" i="1"/>
  <c r="G398" i="1" s="1"/>
  <c r="C398" i="1"/>
  <c r="D397" i="1"/>
  <c r="G397" i="1" s="1"/>
  <c r="C397" i="1"/>
  <c r="H396" i="1"/>
  <c r="D396" i="1"/>
  <c r="G396" i="1" s="1"/>
  <c r="C396" i="1"/>
  <c r="H395" i="1"/>
  <c r="D395" i="1"/>
  <c r="G395" i="1" s="1"/>
  <c r="C395" i="1"/>
  <c r="H394" i="1"/>
  <c r="D394" i="1"/>
  <c r="G394" i="1" s="1"/>
  <c r="C394" i="1"/>
  <c r="H393" i="1"/>
  <c r="D393" i="1"/>
  <c r="G393" i="1" s="1"/>
  <c r="C393" i="1"/>
  <c r="D392" i="1"/>
  <c r="G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H374" i="1"/>
  <c r="G374" i="1"/>
  <c r="D374" i="1"/>
  <c r="C374" i="1"/>
  <c r="H373" i="1"/>
  <c r="D373" i="1"/>
  <c r="G373" i="1" s="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G357" i="1"/>
  <c r="D357" i="1"/>
  <c r="H357" i="1" s="1"/>
  <c r="C357" i="1"/>
  <c r="H356" i="1"/>
  <c r="D356" i="1"/>
  <c r="G356" i="1" s="1"/>
  <c r="C356" i="1"/>
  <c r="H355" i="1"/>
  <c r="G355" i="1"/>
  <c r="D355" i="1"/>
  <c r="C355" i="1"/>
  <c r="H354" i="1"/>
  <c r="G354" i="1"/>
  <c r="D354" i="1"/>
  <c r="C354" i="1"/>
  <c r="H353" i="1"/>
  <c r="G353" i="1"/>
  <c r="D353" i="1"/>
  <c r="C353" i="1"/>
  <c r="H352" i="1"/>
  <c r="G352" i="1"/>
  <c r="D352" i="1"/>
  <c r="C352" i="1"/>
  <c r="D351" i="1"/>
  <c r="H351" i="1" s="1"/>
  <c r="C351" i="1"/>
  <c r="H350" i="1"/>
  <c r="G350" i="1"/>
  <c r="D350" i="1"/>
  <c r="C350" i="1"/>
  <c r="D349" i="1"/>
  <c r="G349" i="1" s="1"/>
  <c r="C349" i="1"/>
  <c r="H348" i="1"/>
  <c r="G348" i="1"/>
  <c r="D348" i="1"/>
  <c r="C348" i="1"/>
  <c r="D347" i="1"/>
  <c r="G347" i="1" s="1"/>
  <c r="C347" i="1"/>
  <c r="D344" i="1"/>
  <c r="G344" i="1" s="1"/>
  <c r="C344" i="1"/>
  <c r="D343" i="1"/>
  <c r="G343" i="1" s="1"/>
  <c r="C343" i="1"/>
  <c r="D342" i="1"/>
  <c r="G342" i="1" s="1"/>
  <c r="C342" i="1"/>
  <c r="D341" i="1"/>
  <c r="C341" i="1"/>
  <c r="D340" i="1"/>
  <c r="G340" i="1" s="1"/>
  <c r="C340" i="1"/>
  <c r="H339" i="1"/>
  <c r="D339" i="1"/>
  <c r="G339" i="1" s="1"/>
  <c r="C339" i="1"/>
  <c r="D338" i="1"/>
  <c r="G338" i="1" s="1"/>
  <c r="C338" i="1"/>
  <c r="D337" i="1"/>
  <c r="C337" i="1"/>
  <c r="D336" i="1"/>
  <c r="G336" i="1" s="1"/>
  <c r="C336" i="1"/>
  <c r="H335" i="1"/>
  <c r="D335" i="1"/>
  <c r="G335" i="1" s="1"/>
  <c r="C335" i="1"/>
  <c r="D334" i="1"/>
  <c r="G334" i="1" s="1"/>
  <c r="C334" i="1"/>
  <c r="D333" i="1"/>
  <c r="C333" i="1"/>
  <c r="D332" i="1"/>
  <c r="G332" i="1" s="1"/>
  <c r="C332" i="1"/>
  <c r="D331" i="1"/>
  <c r="G331" i="1" s="1"/>
  <c r="C331" i="1"/>
  <c r="H330" i="1"/>
  <c r="D330" i="1"/>
  <c r="G330" i="1" s="1"/>
  <c r="C330" i="1"/>
  <c r="D329" i="1"/>
  <c r="C329" i="1"/>
  <c r="D328" i="1"/>
  <c r="G328" i="1" s="1"/>
  <c r="C328" i="1"/>
  <c r="D327" i="1"/>
  <c r="H327" i="1" s="1"/>
  <c r="C327" i="1"/>
  <c r="D326" i="1"/>
  <c r="H326" i="1" s="1"/>
  <c r="C326" i="1"/>
  <c r="D325" i="1"/>
  <c r="C325" i="1"/>
  <c r="D324" i="1"/>
  <c r="C324" i="1"/>
  <c r="H323" i="1"/>
  <c r="D323" i="1"/>
  <c r="C323" i="1"/>
  <c r="G323" i="1" s="1"/>
  <c r="D322" i="1"/>
  <c r="H322" i="1" s="1"/>
  <c r="C322" i="1"/>
  <c r="D321" i="1"/>
  <c r="C321" i="1"/>
  <c r="D320" i="1"/>
  <c r="C320" i="1"/>
  <c r="D319" i="1"/>
  <c r="H319" i="1" s="1"/>
  <c r="C319" i="1"/>
  <c r="D318" i="1"/>
  <c r="H318" i="1" s="1"/>
  <c r="C318" i="1"/>
  <c r="D317" i="1"/>
  <c r="C317" i="1"/>
  <c r="G317" i="1" s="1"/>
  <c r="D316" i="1"/>
  <c r="C316" i="1"/>
  <c r="H315" i="1"/>
  <c r="D315" i="1"/>
  <c r="C315" i="1"/>
  <c r="D314" i="1"/>
  <c r="H314" i="1" s="1"/>
  <c r="C314" i="1"/>
  <c r="D313" i="1"/>
  <c r="C313" i="1"/>
  <c r="D312" i="1"/>
  <c r="C312" i="1"/>
  <c r="D311" i="1"/>
  <c r="C311" i="1"/>
  <c r="H310" i="1"/>
  <c r="D310" i="1"/>
  <c r="C310" i="1"/>
  <c r="D309" i="1"/>
  <c r="H309" i="1" s="1"/>
  <c r="C309" i="1"/>
  <c r="D308" i="1"/>
  <c r="C308" i="1"/>
  <c r="D307" i="1"/>
  <c r="C307" i="1"/>
  <c r="C306" i="1"/>
  <c r="D305" i="1"/>
  <c r="H305" i="1" s="1"/>
  <c r="C305" i="1"/>
  <c r="D304" i="1"/>
  <c r="C304" i="1"/>
  <c r="D303" i="1"/>
  <c r="H303" i="1" s="1"/>
  <c r="C303" i="1"/>
  <c r="D302" i="1"/>
  <c r="H302" i="1" s="1"/>
  <c r="C302" i="1"/>
  <c r="D301" i="1"/>
  <c r="C301" i="1"/>
  <c r="D300" i="1"/>
  <c r="C300" i="1"/>
  <c r="D299" i="1"/>
  <c r="H299" i="1" s="1"/>
  <c r="C299" i="1"/>
  <c r="D298" i="1"/>
  <c r="H298" i="1" s="1"/>
  <c r="C298" i="1"/>
  <c r="D297" i="1"/>
  <c r="C297" i="1"/>
  <c r="G297" i="1" s="1"/>
  <c r="D296" i="1"/>
  <c r="C296" i="1"/>
  <c r="D295" i="1"/>
  <c r="C295" i="1"/>
  <c r="D292" i="1"/>
  <c r="C292" i="1"/>
  <c r="H291" i="1"/>
  <c r="D291" i="1"/>
  <c r="C291" i="1"/>
  <c r="G291" i="1" s="1"/>
  <c r="D290" i="1"/>
  <c r="H290" i="1" s="1"/>
  <c r="C290" i="1"/>
  <c r="D289" i="1"/>
  <c r="C289" i="1"/>
  <c r="D288" i="1"/>
  <c r="C288" i="1"/>
  <c r="D284" i="1"/>
  <c r="C284" i="1"/>
  <c r="H283" i="1"/>
  <c r="D283" i="1"/>
  <c r="C283" i="1"/>
  <c r="G283" i="1" s="1"/>
  <c r="D282" i="1"/>
  <c r="H282" i="1" s="1"/>
  <c r="C282" i="1"/>
  <c r="D281" i="1"/>
  <c r="C281" i="1"/>
  <c r="G281" i="1" s="1"/>
  <c r="D280" i="1"/>
  <c r="C280" i="1"/>
  <c r="D279" i="1"/>
  <c r="H279" i="1" s="1"/>
  <c r="C279" i="1"/>
  <c r="D278" i="1"/>
  <c r="H278" i="1" s="1"/>
  <c r="C278" i="1"/>
  <c r="D277" i="1"/>
  <c r="C277" i="1"/>
  <c r="D276" i="1"/>
  <c r="C276" i="1"/>
  <c r="D275" i="1"/>
  <c r="C275" i="1"/>
  <c r="D274" i="1"/>
  <c r="H274" i="1" s="1"/>
  <c r="C274" i="1"/>
  <c r="D273" i="1"/>
  <c r="H273" i="1" s="1"/>
  <c r="C273" i="1"/>
  <c r="D272" i="1"/>
  <c r="C272" i="1"/>
  <c r="D271" i="1"/>
  <c r="C271" i="1"/>
  <c r="G271" i="1" s="1"/>
  <c r="D270" i="1"/>
  <c r="H270" i="1" s="1"/>
  <c r="C270" i="1"/>
  <c r="D269" i="1"/>
  <c r="H269" i="1" s="1"/>
  <c r="C269" i="1"/>
  <c r="D268" i="1"/>
  <c r="C268" i="1"/>
  <c r="H267" i="1"/>
  <c r="D267" i="1"/>
  <c r="C267" i="1"/>
  <c r="G267" i="1" s="1"/>
  <c r="D266" i="1"/>
  <c r="H266" i="1" s="1"/>
  <c r="C266" i="1"/>
  <c r="D265" i="1"/>
  <c r="C265" i="1"/>
  <c r="G265" i="1" s="1"/>
  <c r="D264" i="1"/>
  <c r="C264" i="1"/>
  <c r="D263" i="1"/>
  <c r="H263" i="1" s="1"/>
  <c r="C263" i="1"/>
  <c r="D262" i="1"/>
  <c r="H262" i="1" s="1"/>
  <c r="C262" i="1"/>
  <c r="D261" i="1"/>
  <c r="C261" i="1"/>
  <c r="D260" i="1"/>
  <c r="C260" i="1"/>
  <c r="D258" i="1"/>
  <c r="H258" i="1" s="1"/>
  <c r="C258" i="1"/>
  <c r="H257" i="1"/>
  <c r="D257" i="1"/>
  <c r="C257" i="1"/>
  <c r="D256" i="1"/>
  <c r="C256" i="1"/>
  <c r="D255" i="1"/>
  <c r="C255" i="1"/>
  <c r="G255" i="1" s="1"/>
  <c r="D254" i="1"/>
  <c r="H254" i="1" s="1"/>
  <c r="C254" i="1"/>
  <c r="D253" i="1"/>
  <c r="H253" i="1" s="1"/>
  <c r="C253" i="1"/>
  <c r="D252" i="1"/>
  <c r="C252" i="1"/>
  <c r="D251" i="1"/>
  <c r="H251" i="1" s="1"/>
  <c r="C251" i="1"/>
  <c r="D250" i="1"/>
  <c r="H250" i="1" s="1"/>
  <c r="C250" i="1"/>
  <c r="D249" i="1"/>
  <c r="C249" i="1"/>
  <c r="D248" i="1"/>
  <c r="C248" i="1"/>
  <c r="H247" i="1"/>
  <c r="D247" i="1"/>
  <c r="C247" i="1"/>
  <c r="G247" i="1" s="1"/>
  <c r="D246" i="1"/>
  <c r="H246" i="1" s="1"/>
  <c r="C246" i="1"/>
  <c r="D245" i="1"/>
  <c r="C245" i="1"/>
  <c r="G245" i="1" s="1"/>
  <c r="D244" i="1"/>
  <c r="C244" i="1"/>
  <c r="D243" i="1"/>
  <c r="C243" i="1"/>
  <c r="H242" i="1"/>
  <c r="D242" i="1"/>
  <c r="C242" i="1"/>
  <c r="H241" i="1"/>
  <c r="D241" i="1"/>
  <c r="C241" i="1"/>
  <c r="D240" i="1"/>
  <c r="C240" i="1"/>
  <c r="D239" i="1"/>
  <c r="C239" i="1"/>
  <c r="G239" i="1" s="1"/>
  <c r="D238" i="1"/>
  <c r="H238" i="1" s="1"/>
  <c r="C238" i="1"/>
  <c r="D237" i="1"/>
  <c r="H237" i="1" s="1"/>
  <c r="C237" i="1"/>
  <c r="C236" i="1"/>
  <c r="D235" i="1"/>
  <c r="H235" i="1" s="1"/>
  <c r="C235" i="1"/>
  <c r="D234" i="1"/>
  <c r="H234" i="1" s="1"/>
  <c r="C234" i="1"/>
  <c r="D233" i="1"/>
  <c r="C233" i="1"/>
  <c r="D232" i="1"/>
  <c r="C232" i="1"/>
  <c r="H231" i="1"/>
  <c r="D231" i="1"/>
  <c r="C231" i="1"/>
  <c r="G231" i="1" s="1"/>
  <c r="D230" i="1"/>
  <c r="H230" i="1" s="1"/>
  <c r="C230" i="1"/>
  <c r="D229" i="1"/>
  <c r="C229" i="1"/>
  <c r="G229" i="1" s="1"/>
  <c r="D228" i="1"/>
  <c r="C228" i="1"/>
  <c r="D227" i="1"/>
  <c r="C227" i="1"/>
  <c r="G227" i="1" s="1"/>
  <c r="D226" i="1"/>
  <c r="H226" i="1" s="1"/>
  <c r="C226" i="1"/>
  <c r="H225" i="1"/>
  <c r="D225" i="1"/>
  <c r="C225" i="1"/>
  <c r="D224" i="1"/>
  <c r="C224" i="1"/>
  <c r="D223" i="1"/>
  <c r="C223" i="1"/>
  <c r="G223" i="1" s="1"/>
  <c r="H222" i="1"/>
  <c r="D222" i="1"/>
  <c r="C222" i="1"/>
  <c r="D221" i="1"/>
  <c r="H221" i="1" s="1"/>
  <c r="C221" i="1"/>
  <c r="C220" i="1"/>
  <c r="H219" i="1"/>
  <c r="D219" i="1"/>
  <c r="C219" i="1"/>
  <c r="G219" i="1" s="1"/>
  <c r="D218" i="1"/>
  <c r="H218" i="1" s="1"/>
  <c r="C218" i="1"/>
  <c r="D217" i="1"/>
  <c r="C217" i="1"/>
  <c r="G217" i="1" s="1"/>
  <c r="D216" i="1"/>
  <c r="C216" i="1"/>
  <c r="D215" i="1"/>
  <c r="H215" i="1" s="1"/>
  <c r="C215" i="1"/>
  <c r="D214" i="1"/>
  <c r="H214" i="1" s="1"/>
  <c r="C214" i="1"/>
  <c r="D213" i="1"/>
  <c r="C213" i="1"/>
  <c r="D212" i="1"/>
  <c r="C212" i="1"/>
  <c r="D211" i="1"/>
  <c r="D210" i="1"/>
  <c r="H210" i="1" s="1"/>
  <c r="C210" i="1"/>
  <c r="H209" i="1"/>
  <c r="D209" i="1"/>
  <c r="C209" i="1"/>
  <c r="D208" i="1"/>
  <c r="C208" i="1"/>
  <c r="D207" i="1"/>
  <c r="C207" i="1"/>
  <c r="G207" i="1" s="1"/>
  <c r="D206" i="1"/>
  <c r="H206" i="1" s="1"/>
  <c r="C206" i="1"/>
  <c r="D205" i="1"/>
  <c r="H205" i="1" s="1"/>
  <c r="C205" i="1"/>
  <c r="D204" i="1"/>
  <c r="C204" i="1"/>
  <c r="D203" i="1"/>
  <c r="H203" i="1" s="1"/>
  <c r="C203" i="1"/>
  <c r="D202" i="1"/>
  <c r="H202" i="1" s="1"/>
  <c r="C202" i="1"/>
  <c r="D201" i="1"/>
  <c r="C201" i="1"/>
  <c r="D200" i="1"/>
  <c r="C200" i="1"/>
  <c r="H199" i="1"/>
  <c r="D199" i="1"/>
  <c r="C199" i="1"/>
  <c r="G199" i="1" s="1"/>
  <c r="D198" i="1"/>
  <c r="H198" i="1" s="1"/>
  <c r="C198" i="1"/>
  <c r="D197" i="1"/>
  <c r="C197" i="1"/>
  <c r="D196" i="1"/>
  <c r="C196" i="1"/>
  <c r="D195" i="1"/>
  <c r="C195" i="1"/>
  <c r="G195" i="1" s="1"/>
  <c r="H194" i="1"/>
  <c r="D194" i="1"/>
  <c r="C194" i="1"/>
  <c r="C193" i="1"/>
  <c r="C192" i="1"/>
  <c r="D191" i="1"/>
  <c r="C191" i="1"/>
  <c r="H190" i="1"/>
  <c r="D190" i="1"/>
  <c r="C190" i="1"/>
  <c r="D189" i="1"/>
  <c r="H189" i="1" s="1"/>
  <c r="C189" i="1"/>
  <c r="D188" i="1"/>
  <c r="C188" i="1"/>
  <c r="D187" i="1"/>
  <c r="H187" i="1" s="1"/>
  <c r="C187" i="1"/>
  <c r="D186" i="1"/>
  <c r="H186" i="1" s="1"/>
  <c r="C186" i="1"/>
  <c r="D185" i="1"/>
  <c r="C185" i="1"/>
  <c r="G185" i="1" s="1"/>
  <c r="D184" i="1"/>
  <c r="C184" i="1"/>
  <c r="H183" i="1"/>
  <c r="D183" i="1"/>
  <c r="C183" i="1"/>
  <c r="D182" i="1"/>
  <c r="H182" i="1" s="1"/>
  <c r="C182" i="1"/>
  <c r="D181" i="1"/>
  <c r="C181" i="1"/>
  <c r="D180" i="1"/>
  <c r="C180" i="1"/>
  <c r="D179" i="1"/>
  <c r="C179" i="1"/>
  <c r="G179" i="1" s="1"/>
  <c r="D178" i="1"/>
  <c r="H178" i="1" s="1"/>
  <c r="C178" i="1"/>
  <c r="H177" i="1"/>
  <c r="D177" i="1"/>
  <c r="C177" i="1"/>
  <c r="D176" i="1"/>
  <c r="C176" i="1"/>
  <c r="D175" i="1"/>
  <c r="C175" i="1"/>
  <c r="G175" i="1" s="1"/>
  <c r="D174" i="1"/>
  <c r="H174" i="1" s="1"/>
  <c r="C174" i="1"/>
  <c r="D173" i="1"/>
  <c r="H173" i="1" s="1"/>
  <c r="C173" i="1"/>
  <c r="D172" i="1"/>
  <c r="C172" i="1"/>
  <c r="H171" i="1"/>
  <c r="D171" i="1"/>
  <c r="C171" i="1"/>
  <c r="G171" i="1" s="1"/>
  <c r="D170" i="1"/>
  <c r="H170" i="1" s="1"/>
  <c r="C170" i="1"/>
  <c r="D169" i="1"/>
  <c r="C169" i="1"/>
  <c r="G169" i="1" s="1"/>
  <c r="D168" i="1"/>
  <c r="C168" i="1"/>
  <c r="D167" i="1"/>
  <c r="H167" i="1" s="1"/>
  <c r="C167" i="1"/>
  <c r="D166" i="1"/>
  <c r="H166" i="1" s="1"/>
  <c r="C166" i="1"/>
  <c r="D165" i="1"/>
  <c r="C165" i="1"/>
  <c r="D164" i="1"/>
  <c r="C164" i="1"/>
  <c r="D163" i="1"/>
  <c r="C163" i="1"/>
  <c r="G163" i="1" s="1"/>
  <c r="D162" i="1"/>
  <c r="H162" i="1" s="1"/>
  <c r="C162" i="1"/>
  <c r="D161" i="1"/>
  <c r="H161" i="1" s="1"/>
  <c r="C161" i="1"/>
  <c r="D160" i="1"/>
  <c r="C160" i="1"/>
  <c r="C159" i="1"/>
  <c r="H158" i="1"/>
  <c r="D158" i="1"/>
  <c r="C158" i="1"/>
  <c r="D157" i="1"/>
  <c r="H157" i="1" s="1"/>
  <c r="C157" i="1"/>
  <c r="D156" i="1"/>
  <c r="C156" i="1"/>
  <c r="D155" i="1"/>
  <c r="H155" i="1" s="1"/>
  <c r="C155" i="1"/>
  <c r="D154" i="1"/>
  <c r="H154" i="1" s="1"/>
  <c r="C154" i="1"/>
  <c r="D153" i="1"/>
  <c r="C153" i="1"/>
  <c r="D152" i="1"/>
  <c r="C152" i="1"/>
  <c r="H151" i="1"/>
  <c r="D151" i="1"/>
  <c r="C151" i="1"/>
  <c r="D150" i="1"/>
  <c r="H150" i="1" s="1"/>
  <c r="C150" i="1"/>
  <c r="D149" i="1"/>
  <c r="C149" i="1"/>
  <c r="C148" i="1"/>
  <c r="H146" i="1"/>
  <c r="D146" i="1"/>
  <c r="C146" i="1"/>
  <c r="D145" i="1"/>
  <c r="H145" i="1" s="1"/>
  <c r="C145" i="1"/>
  <c r="D144" i="1"/>
  <c r="C144" i="1"/>
  <c r="D143" i="1"/>
  <c r="H143" i="1" s="1"/>
  <c r="C143" i="1"/>
  <c r="D142" i="1"/>
  <c r="H142" i="1" s="1"/>
  <c r="C142" i="1"/>
  <c r="D141" i="1"/>
  <c r="C141" i="1"/>
  <c r="D140" i="1"/>
  <c r="C140" i="1"/>
  <c r="D139" i="1"/>
  <c r="H139" i="1" s="1"/>
  <c r="C139" i="1"/>
  <c r="G139" i="1" s="1"/>
  <c r="D138" i="1"/>
  <c r="H138" i="1" s="1"/>
  <c r="C138" i="1"/>
  <c r="D137" i="1"/>
  <c r="C137" i="1"/>
  <c r="G137" i="1" s="1"/>
  <c r="D136" i="1"/>
  <c r="C136" i="1"/>
  <c r="C135" i="1"/>
  <c r="H134" i="1"/>
  <c r="D134" i="1"/>
  <c r="C134" i="1"/>
  <c r="D133" i="1"/>
  <c r="H133" i="1" s="1"/>
  <c r="C133" i="1"/>
  <c r="D132" i="1"/>
  <c r="C132" i="1"/>
  <c r="D131" i="1"/>
  <c r="C131" i="1"/>
  <c r="D130" i="1"/>
  <c r="H130" i="1" s="1"/>
  <c r="C130" i="1"/>
  <c r="D129" i="1"/>
  <c r="D128" i="1"/>
  <c r="C128" i="1"/>
  <c r="D127" i="1"/>
  <c r="H127" i="1" s="1"/>
  <c r="C127" i="1"/>
  <c r="D126" i="1"/>
  <c r="H126" i="1" s="1"/>
  <c r="C126" i="1"/>
  <c r="D125" i="1"/>
  <c r="C125" i="1"/>
  <c r="D124" i="1"/>
  <c r="C124" i="1"/>
  <c r="D123" i="1"/>
  <c r="H123" i="1" s="1"/>
  <c r="C123" i="1"/>
  <c r="D122" i="1"/>
  <c r="H122" i="1" s="1"/>
  <c r="C122" i="1"/>
  <c r="D121" i="1"/>
  <c r="C121" i="1"/>
  <c r="C120" i="1"/>
  <c r="D119" i="1"/>
  <c r="C119" i="1"/>
  <c r="G119" i="1" s="1"/>
  <c r="D118" i="1"/>
  <c r="H118" i="1" s="1"/>
  <c r="C118" i="1"/>
  <c r="H117" i="1"/>
  <c r="D117" i="1"/>
  <c r="C117" i="1"/>
  <c r="D116" i="1"/>
  <c r="C116" i="1"/>
  <c r="D115" i="1"/>
  <c r="C115" i="1"/>
  <c r="H114" i="1"/>
  <c r="D114" i="1"/>
  <c r="C114" i="1"/>
  <c r="D113" i="1"/>
  <c r="H113" i="1" s="1"/>
  <c r="C113" i="1"/>
  <c r="D112" i="1"/>
  <c r="C112" i="1"/>
  <c r="H111" i="1"/>
  <c r="D111" i="1"/>
  <c r="C111" i="1"/>
  <c r="D110" i="1"/>
  <c r="H110" i="1" s="1"/>
  <c r="C110" i="1"/>
  <c r="D109" i="1"/>
  <c r="C109" i="1"/>
  <c r="D108" i="1"/>
  <c r="C108" i="1"/>
  <c r="H107" i="1"/>
  <c r="D107" i="1"/>
  <c r="C107" i="1"/>
  <c r="G107" i="1" s="1"/>
  <c r="D106" i="1"/>
  <c r="H106" i="1" s="1"/>
  <c r="C106" i="1"/>
  <c r="D105" i="1"/>
  <c r="C105" i="1"/>
  <c r="G105" i="1" s="1"/>
  <c r="D104" i="1"/>
  <c r="C104" i="1"/>
  <c r="D103" i="1"/>
  <c r="C103" i="1"/>
  <c r="G103" i="1" s="1"/>
  <c r="C102" i="1"/>
  <c r="H101" i="1"/>
  <c r="D101" i="1"/>
  <c r="C101" i="1"/>
  <c r="D100" i="1"/>
  <c r="C100" i="1"/>
  <c r="D99" i="1"/>
  <c r="C99" i="1"/>
  <c r="G99" i="1" s="1"/>
  <c r="H98" i="1"/>
  <c r="D98" i="1"/>
  <c r="C98" i="1"/>
  <c r="D97" i="1"/>
  <c r="H97" i="1" s="1"/>
  <c r="C97" i="1"/>
  <c r="D96" i="1"/>
  <c r="C96" i="1"/>
  <c r="H95" i="1"/>
  <c r="D95" i="1"/>
  <c r="C95" i="1"/>
  <c r="G95" i="1" s="1"/>
  <c r="D94" i="1"/>
  <c r="H94" i="1" s="1"/>
  <c r="C94" i="1"/>
  <c r="D93" i="1"/>
  <c r="C93" i="1"/>
  <c r="G93" i="1" s="1"/>
  <c r="D92" i="1"/>
  <c r="C92" i="1"/>
  <c r="D91" i="1"/>
  <c r="H91" i="1" s="1"/>
  <c r="C91" i="1"/>
  <c r="D90" i="1"/>
  <c r="H90" i="1" s="1"/>
  <c r="C90" i="1"/>
  <c r="D89" i="1"/>
  <c r="C89" i="1"/>
  <c r="G89" i="1" s="1"/>
  <c r="D88" i="1"/>
  <c r="C88" i="1"/>
  <c r="C87" i="1"/>
  <c r="H86" i="1"/>
  <c r="D86" i="1"/>
  <c r="C86" i="1"/>
  <c r="D85" i="1"/>
  <c r="H85" i="1" s="1"/>
  <c r="C85" i="1"/>
  <c r="D84" i="1"/>
  <c r="C84" i="1"/>
  <c r="D83" i="1"/>
  <c r="C83" i="1"/>
  <c r="H82" i="1"/>
  <c r="D82" i="1"/>
  <c r="C82" i="1"/>
  <c r="D81" i="1"/>
  <c r="H81" i="1" s="1"/>
  <c r="C81" i="1"/>
  <c r="D80" i="1"/>
  <c r="C80" i="1"/>
  <c r="D79" i="1"/>
  <c r="H79" i="1" s="1"/>
  <c r="C79" i="1"/>
  <c r="C78" i="1"/>
  <c r="D77" i="1"/>
  <c r="C77" i="1"/>
  <c r="D76" i="1"/>
  <c r="C76" i="1"/>
  <c r="H75" i="1"/>
  <c r="D75" i="1"/>
  <c r="C75" i="1"/>
  <c r="G75" i="1" s="1"/>
  <c r="D74" i="1"/>
  <c r="H74" i="1" s="1"/>
  <c r="C74" i="1"/>
  <c r="D73" i="1"/>
  <c r="C73" i="1"/>
  <c r="D72" i="1"/>
  <c r="C72" i="1"/>
  <c r="D71" i="1"/>
  <c r="C71" i="1"/>
  <c r="G71" i="1" s="1"/>
  <c r="D70" i="1"/>
  <c r="H70" i="1" s="1"/>
  <c r="C70" i="1"/>
  <c r="H69" i="1"/>
  <c r="D69" i="1"/>
  <c r="C69" i="1"/>
  <c r="D68" i="1"/>
  <c r="C68" i="1"/>
  <c r="D67" i="1"/>
  <c r="C67" i="1"/>
  <c r="G67" i="1" s="1"/>
  <c r="H66" i="1"/>
  <c r="D66" i="1"/>
  <c r="C66" i="1"/>
  <c r="D65" i="1"/>
  <c r="H65" i="1" s="1"/>
  <c r="C65" i="1"/>
  <c r="D64" i="1"/>
  <c r="C64" i="1"/>
  <c r="D63" i="1"/>
  <c r="H63" i="1" s="1"/>
  <c r="C63" i="1"/>
  <c r="D62" i="1"/>
  <c r="H62" i="1" s="1"/>
  <c r="C62" i="1"/>
  <c r="D61" i="1"/>
  <c r="C61" i="1"/>
  <c r="D60" i="1"/>
  <c r="C60" i="1"/>
  <c r="H59" i="1"/>
  <c r="D59" i="1"/>
  <c r="C59" i="1"/>
  <c r="G59" i="1" s="1"/>
  <c r="D58" i="1"/>
  <c r="H58" i="1" s="1"/>
  <c r="C58" i="1"/>
  <c r="D57" i="1"/>
  <c r="C57" i="1"/>
  <c r="G57" i="1" s="1"/>
  <c r="D56" i="1"/>
  <c r="C56" i="1"/>
  <c r="D55" i="1"/>
  <c r="C55" i="1"/>
  <c r="G55" i="1" s="1"/>
  <c r="D54" i="1"/>
  <c r="H54" i="1" s="1"/>
  <c r="C54" i="1"/>
  <c r="H53" i="1"/>
  <c r="D53" i="1"/>
  <c r="C53" i="1"/>
  <c r="D52" i="1"/>
  <c r="C52" i="1"/>
  <c r="D51" i="1"/>
  <c r="C51" i="1"/>
  <c r="G51" i="1" s="1"/>
  <c r="D50" i="1"/>
  <c r="H50" i="1" s="1"/>
  <c r="C50" i="1"/>
  <c r="D49" i="1"/>
  <c r="H49" i="1" s="1"/>
  <c r="C49" i="1"/>
  <c r="D48" i="1"/>
  <c r="C48" i="1"/>
  <c r="H47" i="1"/>
  <c r="D47" i="1"/>
  <c r="C47" i="1"/>
  <c r="G47" i="1" s="1"/>
  <c r="C46" i="1"/>
  <c r="D45" i="1"/>
  <c r="C45" i="1"/>
  <c r="D44" i="1"/>
  <c r="C44" i="1"/>
  <c r="H43" i="1"/>
  <c r="D43" i="1"/>
  <c r="C43" i="1"/>
  <c r="G43" i="1" s="1"/>
  <c r="D42" i="1"/>
  <c r="H42" i="1" s="1"/>
  <c r="C42" i="1"/>
  <c r="D41" i="1"/>
  <c r="C41" i="1"/>
  <c r="G41" i="1" s="1"/>
  <c r="C40" i="1"/>
  <c r="D39" i="1"/>
  <c r="C39" i="1"/>
  <c r="G39" i="1" s="1"/>
  <c r="D38" i="1"/>
  <c r="H38" i="1" s="1"/>
  <c r="C38" i="1"/>
  <c r="H37" i="1"/>
  <c r="D37" i="1"/>
  <c r="C37" i="1"/>
  <c r="D36" i="1"/>
  <c r="C36" i="1"/>
  <c r="D35" i="1"/>
  <c r="C35" i="1"/>
  <c r="G35" i="1" s="1"/>
  <c r="D34" i="1"/>
  <c r="H34" i="1" s="1"/>
  <c r="C34" i="1"/>
  <c r="D33" i="1"/>
  <c r="H33" i="1" s="1"/>
  <c r="C33" i="1"/>
  <c r="D32" i="1"/>
  <c r="C32" i="1"/>
  <c r="D31" i="1"/>
  <c r="C31" i="1"/>
  <c r="D30" i="1"/>
  <c r="G30" i="1" s="1"/>
  <c r="C30" i="1"/>
  <c r="D29" i="1"/>
  <c r="G29" i="1" s="1"/>
  <c r="C29" i="1"/>
  <c r="D28" i="1"/>
  <c r="C28" i="1"/>
  <c r="D27" i="1"/>
  <c r="C27" i="1"/>
  <c r="D26" i="1"/>
  <c r="G26" i="1" s="1"/>
  <c r="C26" i="1"/>
  <c r="H25" i="1"/>
  <c r="D25" i="1"/>
  <c r="G25" i="1" s="1"/>
  <c r="C25" i="1"/>
  <c r="H24" i="1"/>
  <c r="D24" i="1"/>
  <c r="G24" i="1" s="1"/>
  <c r="C24" i="1"/>
  <c r="H23" i="1"/>
  <c r="D23" i="1"/>
  <c r="G23" i="1" s="1"/>
  <c r="C23" i="1"/>
  <c r="H22" i="1"/>
  <c r="G22" i="1"/>
  <c r="D22" i="1"/>
  <c r="C22" i="1"/>
  <c r="H21" i="1"/>
  <c r="D21" i="1"/>
  <c r="G21" i="1" s="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D9" i="1"/>
  <c r="H9" i="1" s="1"/>
  <c r="C9" i="1"/>
  <c r="H8" i="1"/>
  <c r="G8" i="1"/>
  <c r="D8" i="1"/>
  <c r="C8" i="1"/>
  <c r="H7" i="1"/>
  <c r="G7" i="1"/>
  <c r="D7" i="1"/>
  <c r="C7" i="1"/>
  <c r="H6" i="1"/>
  <c r="G6" i="1"/>
  <c r="D6" i="1"/>
  <c r="C6" i="1"/>
  <c r="H5" i="1"/>
  <c r="G5" i="1"/>
  <c r="D5" i="1"/>
  <c r="C5" i="1"/>
  <c r="D4" i="1"/>
  <c r="H4" i="1" s="1"/>
  <c r="C4" i="1"/>
  <c r="C3" i="1"/>
  <c r="G643" i="1" l="1"/>
  <c r="D645" i="1"/>
  <c r="H645" i="1" s="1"/>
  <c r="G642" i="1"/>
  <c r="D236" i="1"/>
  <c r="F214" i="9"/>
  <c r="B214" i="9" s="1"/>
  <c r="E26" i="9"/>
  <c r="B26" i="9" s="1"/>
  <c r="E145" i="9"/>
  <c r="B145" i="9" s="1"/>
  <c r="H942" i="1"/>
  <c r="G939" i="1"/>
  <c r="E138" i="9"/>
  <c r="F259" i="9"/>
  <c r="G937" i="1"/>
  <c r="G934" i="1"/>
  <c r="E133" i="9"/>
  <c r="B133" i="9" s="1"/>
  <c r="E130" i="9"/>
  <c r="G920" i="1"/>
  <c r="G916" i="1"/>
  <c r="F253" i="9"/>
  <c r="E122" i="9"/>
  <c r="E121" i="9"/>
  <c r="B121" i="9" s="1"/>
  <c r="G908" i="1"/>
  <c r="E118" i="9"/>
  <c r="G907" i="1"/>
  <c r="G902" i="1"/>
  <c r="G900" i="1"/>
  <c r="G899" i="1"/>
  <c r="E110" i="9"/>
  <c r="E106" i="9"/>
  <c r="F243" i="9"/>
  <c r="E102" i="9"/>
  <c r="B102" i="9" s="1"/>
  <c r="G879" i="1"/>
  <c r="E100" i="9"/>
  <c r="B100" i="9" s="1"/>
  <c r="G874" i="1"/>
  <c r="G871" i="1"/>
  <c r="E96" i="9"/>
  <c r="B96" i="9" s="1"/>
  <c r="F237" i="9"/>
  <c r="G867" i="1"/>
  <c r="E92" i="9"/>
  <c r="B92" i="9" s="1"/>
  <c r="G863" i="1"/>
  <c r="G862" i="1"/>
  <c r="E89" i="9"/>
  <c r="G855" i="1"/>
  <c r="G854" i="1"/>
  <c r="G847" i="1"/>
  <c r="E80" i="9"/>
  <c r="B80" i="9" s="1"/>
  <c r="F229" i="9"/>
  <c r="E68" i="9"/>
  <c r="B68" i="9" s="1"/>
  <c r="H809" i="1"/>
  <c r="G958" i="1"/>
  <c r="E154" i="9"/>
  <c r="G981" i="1"/>
  <c r="E64" i="9"/>
  <c r="B64" i="9" s="1"/>
  <c r="G791" i="1"/>
  <c r="G790" i="1"/>
  <c r="G788" i="1"/>
  <c r="G787" i="1"/>
  <c r="G786" i="1"/>
  <c r="G785" i="1"/>
  <c r="G784" i="1"/>
  <c r="G783" i="1"/>
  <c r="E60" i="9"/>
  <c r="B60" i="9" s="1"/>
  <c r="G767" i="1"/>
  <c r="G766" i="1"/>
  <c r="G765" i="1"/>
  <c r="G764" i="1"/>
  <c r="G763" i="1"/>
  <c r="G762" i="1"/>
  <c r="G761" i="1"/>
  <c r="G760" i="1"/>
  <c r="G754" i="1"/>
  <c r="G753" i="1"/>
  <c r="E53" i="9"/>
  <c r="H728" i="1"/>
  <c r="E48" i="9"/>
  <c r="B48" i="9" s="1"/>
  <c r="H721" i="1"/>
  <c r="E40" i="9"/>
  <c r="B40" i="9" s="1"/>
  <c r="G648" i="1"/>
  <c r="B273" i="9"/>
  <c r="G405" i="1"/>
  <c r="G289" i="1"/>
  <c r="E644" i="4"/>
  <c r="D638" i="1" s="1"/>
  <c r="D412" i="1"/>
  <c r="G1580" i="1"/>
  <c r="G1579" i="1"/>
  <c r="G1576" i="1"/>
  <c r="G1511" i="1"/>
  <c r="G1515" i="1"/>
  <c r="D24" i="8"/>
  <c r="C1499" i="1" s="1"/>
  <c r="H1499" i="1" s="1"/>
  <c r="H1505" i="1"/>
  <c r="H1504" i="1"/>
  <c r="G1503" i="1"/>
  <c r="G1499" i="1"/>
  <c r="H1501" i="1"/>
  <c r="H1489" i="1"/>
  <c r="D6" i="8"/>
  <c r="C1481" i="1" s="1"/>
  <c r="G1481" i="1" s="1"/>
  <c r="G1483" i="1"/>
  <c r="H1485" i="1"/>
  <c r="E37" i="9"/>
  <c r="G698" i="1"/>
  <c r="H665" i="1"/>
  <c r="E28" i="9"/>
  <c r="B28" i="9" s="1"/>
  <c r="E25" i="9"/>
  <c r="E158" i="9"/>
  <c r="B158" i="9" s="1"/>
  <c r="E157" i="9"/>
  <c r="B157" i="9" s="1"/>
  <c r="E153" i="9"/>
  <c r="B153" i="9" s="1"/>
  <c r="G606" i="1"/>
  <c r="F269" i="9"/>
  <c r="B269" i="9" s="1"/>
  <c r="B268" i="9"/>
  <c r="E149" i="9"/>
  <c r="B149" i="9" s="1"/>
  <c r="F267" i="9"/>
  <c r="G604" i="1"/>
  <c r="E146" i="9"/>
  <c r="B146" i="9" s="1"/>
  <c r="B263" i="9"/>
  <c r="H599" i="1"/>
  <c r="E141" i="9"/>
  <c r="B141" i="9" s="1"/>
  <c r="F261" i="9"/>
  <c r="B261" i="9" s="1"/>
  <c r="E593" i="4"/>
  <c r="D587" i="1" s="1"/>
  <c r="G587" i="1" s="1"/>
  <c r="E137" i="9"/>
  <c r="B137" i="9" s="1"/>
  <c r="F258" i="9"/>
  <c r="B258" i="9" s="1"/>
  <c r="G189" i="9"/>
  <c r="E189" i="9" s="1"/>
  <c r="B189" i="9" s="1"/>
  <c r="H583" i="1"/>
  <c r="E580" i="4"/>
  <c r="D574" i="1" s="1"/>
  <c r="G574" i="1" s="1"/>
  <c r="H571" i="1"/>
  <c r="E567" i="4"/>
  <c r="D561" i="1" s="1"/>
  <c r="E134" i="9"/>
  <c r="B134" i="9" s="1"/>
  <c r="G553" i="1"/>
  <c r="H549" i="1"/>
  <c r="E129" i="9"/>
  <c r="B129" i="9" s="1"/>
  <c r="H544" i="1"/>
  <c r="E126" i="9"/>
  <c r="B255" i="9"/>
  <c r="B253" i="9"/>
  <c r="H532" i="1"/>
  <c r="F251" i="9"/>
  <c r="E529" i="4"/>
  <c r="D523" i="1" s="1"/>
  <c r="H523" i="1" s="1"/>
  <c r="D524" i="1"/>
  <c r="G527" i="1"/>
  <c r="E117" i="9"/>
  <c r="B117" i="9" s="1"/>
  <c r="H509" i="1"/>
  <c r="G516" i="1"/>
  <c r="G510" i="1"/>
  <c r="E114" i="9"/>
  <c r="G505" i="1"/>
  <c r="H501" i="1"/>
  <c r="B247" i="9"/>
  <c r="F245" i="9"/>
  <c r="B245" i="9" s="1"/>
  <c r="E105" i="9"/>
  <c r="B105" i="9" s="1"/>
  <c r="F242" i="9"/>
  <c r="B242" i="9" s="1"/>
  <c r="H489" i="1"/>
  <c r="F226" i="9"/>
  <c r="B226" i="9" s="1"/>
  <c r="B229" i="9"/>
  <c r="E77" i="9"/>
  <c r="F227" i="9"/>
  <c r="E76" i="9"/>
  <c r="B76" i="9" s="1"/>
  <c r="B231" i="9"/>
  <c r="E84" i="9"/>
  <c r="B84" i="9" s="1"/>
  <c r="G443" i="1"/>
  <c r="H444" i="1"/>
  <c r="E88" i="9"/>
  <c r="B88" i="9" s="1"/>
  <c r="H441" i="1"/>
  <c r="G450" i="1"/>
  <c r="G454" i="1"/>
  <c r="H454" i="1"/>
  <c r="E459" i="4"/>
  <c r="D453" i="1" s="1"/>
  <c r="G453" i="1" s="1"/>
  <c r="G464" i="1"/>
  <c r="H463" i="1"/>
  <c r="E472" i="4"/>
  <c r="D466" i="1" s="1"/>
  <c r="F234" i="9"/>
  <c r="B234" i="9" s="1"/>
  <c r="G479" i="1"/>
  <c r="G481" i="1"/>
  <c r="F235" i="9"/>
  <c r="B237" i="9"/>
  <c r="E97" i="9"/>
  <c r="E484" i="4"/>
  <c r="D478" i="1" s="1"/>
  <c r="G484" i="1"/>
  <c r="G487" i="1"/>
  <c r="B239" i="9"/>
  <c r="G488" i="1"/>
  <c r="H490" i="1"/>
  <c r="E101" i="9"/>
  <c r="B101" i="9" s="1"/>
  <c r="H397" i="1"/>
  <c r="H392" i="1"/>
  <c r="F364" i="4"/>
  <c r="G351" i="1"/>
  <c r="H347" i="1"/>
  <c r="H349" i="1"/>
  <c r="E351" i="4"/>
  <c r="D346" i="1" s="1"/>
  <c r="H343" i="1"/>
  <c r="H338" i="1"/>
  <c r="H331" i="1"/>
  <c r="G327" i="1"/>
  <c r="G319" i="1"/>
  <c r="G315" i="1"/>
  <c r="E311" i="4"/>
  <c r="D306" i="1" s="1"/>
  <c r="H306" i="1" s="1"/>
  <c r="G313" i="1"/>
  <c r="G311" i="1"/>
  <c r="G307" i="1"/>
  <c r="G299" i="1"/>
  <c r="G303" i="1"/>
  <c r="G301" i="1"/>
  <c r="G295" i="1"/>
  <c r="E299" i="4"/>
  <c r="G279" i="1"/>
  <c r="E72" i="9"/>
  <c r="B72" i="9" s="1"/>
  <c r="G275" i="1"/>
  <c r="G277" i="1"/>
  <c r="E263" i="4"/>
  <c r="D259" i="1" s="1"/>
  <c r="G263" i="1"/>
  <c r="G261" i="1"/>
  <c r="F264" i="4"/>
  <c r="E69" i="9"/>
  <c r="G251" i="1"/>
  <c r="G249" i="1"/>
  <c r="G243" i="1"/>
  <c r="E224" i="4"/>
  <c r="D220" i="1" s="1"/>
  <c r="G220" i="1" s="1"/>
  <c r="G235" i="1"/>
  <c r="G233" i="1"/>
  <c r="E61" i="9"/>
  <c r="F224" i="4"/>
  <c r="G215" i="1"/>
  <c r="G213" i="1"/>
  <c r="E56" i="9"/>
  <c r="B56" i="9" s="1"/>
  <c r="F202" i="4"/>
  <c r="E196" i="4"/>
  <c r="D192" i="1" s="1"/>
  <c r="H192" i="1" s="1"/>
  <c r="B223" i="9"/>
  <c r="G203" i="1"/>
  <c r="G201" i="1"/>
  <c r="E52" i="9"/>
  <c r="B52" i="9" s="1"/>
  <c r="D193" i="1"/>
  <c r="H193" i="1" s="1"/>
  <c r="G197" i="1"/>
  <c r="E49" i="9"/>
  <c r="F196" i="4"/>
  <c r="G191" i="1"/>
  <c r="G187" i="1"/>
  <c r="F221" i="9"/>
  <c r="B221" i="9" s="1"/>
  <c r="G183" i="1"/>
  <c r="E44" i="9"/>
  <c r="B44" i="9" s="1"/>
  <c r="G181" i="1"/>
  <c r="F219" i="9"/>
  <c r="B219" i="9" s="1"/>
  <c r="E41" i="9"/>
  <c r="F177" i="4"/>
  <c r="G165" i="1"/>
  <c r="G167" i="1"/>
  <c r="E163" i="4"/>
  <c r="D159" i="1" s="1"/>
  <c r="G159" i="1" s="1"/>
  <c r="G155" i="1"/>
  <c r="G153" i="1"/>
  <c r="E152" i="4"/>
  <c r="D148" i="1" s="1"/>
  <c r="G148" i="1" s="1"/>
  <c r="G151" i="1"/>
  <c r="G149" i="1"/>
  <c r="G143" i="1"/>
  <c r="G141" i="1"/>
  <c r="E139" i="4"/>
  <c r="D135" i="1" s="1"/>
  <c r="G135" i="1" s="1"/>
  <c r="G131" i="1"/>
  <c r="G127" i="1"/>
  <c r="G125" i="1"/>
  <c r="G121" i="1"/>
  <c r="G123" i="1"/>
  <c r="F124" i="4"/>
  <c r="F120" i="4"/>
  <c r="G115" i="1"/>
  <c r="E106" i="4"/>
  <c r="D102" i="1" s="1"/>
  <c r="H102" i="1" s="1"/>
  <c r="G111" i="1"/>
  <c r="G109" i="1"/>
  <c r="F107" i="4"/>
  <c r="E36" i="9"/>
  <c r="B36" i="9" s="1"/>
  <c r="G91" i="1"/>
  <c r="D87" i="1"/>
  <c r="G87" i="1" s="1"/>
  <c r="E82" i="4"/>
  <c r="D78" i="1" s="1"/>
  <c r="H78" i="1" s="1"/>
  <c r="B215" i="9"/>
  <c r="G83" i="1"/>
  <c r="G79" i="1"/>
  <c r="F83" i="4"/>
  <c r="G77" i="1"/>
  <c r="G73" i="1"/>
  <c r="E32" i="9"/>
  <c r="B32" i="9" s="1"/>
  <c r="E29" i="9"/>
  <c r="G63" i="1"/>
  <c r="G61" i="1"/>
  <c r="E50" i="4"/>
  <c r="D46" i="1" s="1"/>
  <c r="H46" i="1" s="1"/>
  <c r="G45" i="1"/>
  <c r="H32" i="1"/>
  <c r="H31" i="1"/>
  <c r="H28" i="1"/>
  <c r="H27" i="1"/>
  <c r="D19" i="1"/>
  <c r="F213" i="9"/>
  <c r="B213" i="9" s="1"/>
  <c r="E7" i="4"/>
  <c r="D3" i="1" s="1"/>
  <c r="G3" i="1" s="1"/>
  <c r="G4" i="1"/>
  <c r="F8" i="4"/>
  <c r="G9" i="1"/>
  <c r="G84" i="1"/>
  <c r="H84" i="1"/>
  <c r="G116" i="1"/>
  <c r="H116" i="1"/>
  <c r="G132" i="1"/>
  <c r="H132" i="1"/>
  <c r="G337" i="1"/>
  <c r="H337" i="1"/>
  <c r="G36" i="1"/>
  <c r="H36" i="1"/>
  <c r="G68" i="1"/>
  <c r="H68" i="1"/>
  <c r="G160" i="1"/>
  <c r="H160" i="1"/>
  <c r="G176" i="1"/>
  <c r="H176" i="1"/>
  <c r="G208" i="1"/>
  <c r="H208" i="1"/>
  <c r="G224" i="1"/>
  <c r="H224" i="1"/>
  <c r="G64" i="1"/>
  <c r="H64" i="1"/>
  <c r="G156" i="1"/>
  <c r="H156" i="1"/>
  <c r="H220" i="1"/>
  <c r="G236" i="1"/>
  <c r="H236" i="1"/>
  <c r="G292" i="1"/>
  <c r="H292" i="1"/>
  <c r="H334" i="1"/>
  <c r="G100" i="1"/>
  <c r="H100" i="1"/>
  <c r="G240" i="1"/>
  <c r="H240" i="1"/>
  <c r="G256" i="1"/>
  <c r="H256" i="1"/>
  <c r="G272" i="1"/>
  <c r="H272" i="1"/>
  <c r="G80" i="1"/>
  <c r="H80" i="1"/>
  <c r="G112" i="1"/>
  <c r="H112" i="1"/>
  <c r="G128" i="1"/>
  <c r="H128" i="1"/>
  <c r="G172" i="1"/>
  <c r="H172" i="1"/>
  <c r="G204" i="1"/>
  <c r="H204" i="1"/>
  <c r="G320" i="1"/>
  <c r="H320" i="1"/>
  <c r="H342" i="1"/>
  <c r="H26" i="1"/>
  <c r="G28" i="1"/>
  <c r="H30" i="1"/>
  <c r="G32" i="1"/>
  <c r="G37" i="1"/>
  <c r="H39" i="1"/>
  <c r="G44" i="1"/>
  <c r="H44" i="1"/>
  <c r="H45" i="1"/>
  <c r="G53" i="1"/>
  <c r="H55" i="1"/>
  <c r="G60" i="1"/>
  <c r="H60" i="1"/>
  <c r="H61" i="1"/>
  <c r="G69" i="1"/>
  <c r="H71" i="1"/>
  <c r="G76" i="1"/>
  <c r="H76" i="1"/>
  <c r="H77" i="1"/>
  <c r="G85" i="1"/>
  <c r="H87" i="1"/>
  <c r="G92" i="1"/>
  <c r="H92" i="1"/>
  <c r="H93" i="1"/>
  <c r="G101" i="1"/>
  <c r="H103" i="1"/>
  <c r="G108" i="1"/>
  <c r="H108" i="1"/>
  <c r="H109" i="1"/>
  <c r="G117" i="1"/>
  <c r="H119" i="1"/>
  <c r="G124" i="1"/>
  <c r="H124" i="1"/>
  <c r="H125" i="1"/>
  <c r="G133" i="1"/>
  <c r="H135" i="1"/>
  <c r="G140" i="1"/>
  <c r="H140" i="1"/>
  <c r="H141" i="1"/>
  <c r="G152" i="1"/>
  <c r="H152" i="1"/>
  <c r="H153" i="1"/>
  <c r="G161" i="1"/>
  <c r="H163" i="1"/>
  <c r="G168" i="1"/>
  <c r="H168" i="1"/>
  <c r="H169" i="1"/>
  <c r="G177" i="1"/>
  <c r="H179" i="1"/>
  <c r="G184" i="1"/>
  <c r="H184" i="1"/>
  <c r="H185" i="1"/>
  <c r="G193" i="1"/>
  <c r="H195" i="1"/>
  <c r="G200" i="1"/>
  <c r="H200" i="1"/>
  <c r="H201" i="1"/>
  <c r="G209" i="1"/>
  <c r="G216" i="1"/>
  <c r="H216" i="1"/>
  <c r="H217" i="1"/>
  <c r="G225" i="1"/>
  <c r="H227" i="1"/>
  <c r="G232" i="1"/>
  <c r="H232" i="1"/>
  <c r="H233" i="1"/>
  <c r="G241" i="1"/>
  <c r="H243" i="1"/>
  <c r="G248" i="1"/>
  <c r="H248" i="1"/>
  <c r="H249" i="1"/>
  <c r="G257" i="1"/>
  <c r="G264" i="1"/>
  <c r="H264" i="1"/>
  <c r="H265" i="1"/>
  <c r="G273" i="1"/>
  <c r="H275" i="1"/>
  <c r="G280" i="1"/>
  <c r="H280" i="1"/>
  <c r="H281" i="1"/>
  <c r="G288" i="1"/>
  <c r="H288" i="1"/>
  <c r="H289" i="1"/>
  <c r="H295" i="1"/>
  <c r="G300" i="1"/>
  <c r="H300" i="1"/>
  <c r="H301" i="1"/>
  <c r="G309" i="1"/>
  <c r="H311" i="1"/>
  <c r="G316" i="1"/>
  <c r="H316" i="1"/>
  <c r="H317" i="1"/>
  <c r="G333" i="1"/>
  <c r="H333" i="1"/>
  <c r="G341" i="1"/>
  <c r="H341" i="1"/>
  <c r="G52" i="1"/>
  <c r="H52" i="1"/>
  <c r="G192" i="1"/>
  <c r="G308" i="1"/>
  <c r="H308" i="1"/>
  <c r="G329" i="1"/>
  <c r="H329" i="1"/>
  <c r="G48" i="1"/>
  <c r="H48" i="1"/>
  <c r="G96" i="1"/>
  <c r="H96" i="1"/>
  <c r="G144" i="1"/>
  <c r="H144" i="1"/>
  <c r="G188" i="1"/>
  <c r="H188" i="1"/>
  <c r="G252" i="1"/>
  <c r="H252" i="1"/>
  <c r="G268" i="1"/>
  <c r="H268" i="1"/>
  <c r="G284" i="1"/>
  <c r="H284" i="1"/>
  <c r="G304" i="1"/>
  <c r="H304" i="1"/>
  <c r="G325" i="1"/>
  <c r="H325" i="1"/>
  <c r="G27" i="1"/>
  <c r="H29" i="1"/>
  <c r="G31" i="1"/>
  <c r="G33" i="1"/>
  <c r="H35" i="1"/>
  <c r="G40" i="1"/>
  <c r="H40" i="1"/>
  <c r="H41" i="1"/>
  <c r="G49" i="1"/>
  <c r="H51" i="1"/>
  <c r="G56" i="1"/>
  <c r="H56" i="1"/>
  <c r="H57" i="1"/>
  <c r="G65" i="1"/>
  <c r="H67" i="1"/>
  <c r="G72" i="1"/>
  <c r="H72" i="1"/>
  <c r="H73" i="1"/>
  <c r="G81" i="1"/>
  <c r="H83" i="1"/>
  <c r="G88" i="1"/>
  <c r="H88" i="1"/>
  <c r="H89" i="1"/>
  <c r="G97" i="1"/>
  <c r="H99" i="1"/>
  <c r="G104" i="1"/>
  <c r="H104" i="1"/>
  <c r="H105" i="1"/>
  <c r="G113" i="1"/>
  <c r="H115" i="1"/>
  <c r="G120" i="1"/>
  <c r="H120" i="1"/>
  <c r="H121" i="1"/>
  <c r="H131" i="1"/>
  <c r="G136" i="1"/>
  <c r="H136" i="1"/>
  <c r="H137" i="1"/>
  <c r="G145" i="1"/>
  <c r="H148" i="1"/>
  <c r="H149" i="1"/>
  <c r="G157" i="1"/>
  <c r="G164" i="1"/>
  <c r="H164" i="1"/>
  <c r="H165" i="1"/>
  <c r="G173" i="1"/>
  <c r="H175" i="1"/>
  <c r="G180" i="1"/>
  <c r="H180" i="1"/>
  <c r="H181" i="1"/>
  <c r="G189" i="1"/>
  <c r="H191" i="1"/>
  <c r="G196" i="1"/>
  <c r="H196" i="1"/>
  <c r="H197" i="1"/>
  <c r="G205" i="1"/>
  <c r="H207" i="1"/>
  <c r="G212" i="1"/>
  <c r="H212" i="1"/>
  <c r="H213" i="1"/>
  <c r="G221" i="1"/>
  <c r="H223" i="1"/>
  <c r="G228" i="1"/>
  <c r="H228" i="1"/>
  <c r="H229" i="1"/>
  <c r="G237" i="1"/>
  <c r="H239" i="1"/>
  <c r="G244" i="1"/>
  <c r="H244" i="1"/>
  <c r="H245" i="1"/>
  <c r="G253" i="1"/>
  <c r="H255" i="1"/>
  <c r="G260" i="1"/>
  <c r="H260" i="1"/>
  <c r="H261" i="1"/>
  <c r="G269" i="1"/>
  <c r="H271" i="1"/>
  <c r="G276" i="1"/>
  <c r="H276" i="1"/>
  <c r="H277" i="1"/>
  <c r="G296" i="1"/>
  <c r="H296" i="1"/>
  <c r="H297" i="1"/>
  <c r="G305" i="1"/>
  <c r="H307" i="1"/>
  <c r="G312" i="1"/>
  <c r="H312" i="1"/>
  <c r="H313" i="1"/>
  <c r="G321" i="1"/>
  <c r="H321" i="1"/>
  <c r="G324" i="1"/>
  <c r="H324" i="1"/>
  <c r="G34" i="1"/>
  <c r="G38" i="1"/>
  <c r="G42" i="1"/>
  <c r="G50" i="1"/>
  <c r="G54" i="1"/>
  <c r="G58" i="1"/>
  <c r="G62" i="1"/>
  <c r="G66" i="1"/>
  <c r="G70" i="1"/>
  <c r="G74" i="1"/>
  <c r="G82" i="1"/>
  <c r="G86" i="1"/>
  <c r="G90" i="1"/>
  <c r="G94" i="1"/>
  <c r="G98" i="1"/>
  <c r="G102"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8" i="1"/>
  <c r="G302" i="1"/>
  <c r="G310" i="1"/>
  <c r="G314" i="1"/>
  <c r="G318" i="1"/>
  <c r="G322" i="1"/>
  <c r="G326" i="1"/>
  <c r="H328" i="1"/>
  <c r="H332" i="1"/>
  <c r="H336" i="1"/>
  <c r="H340" i="1"/>
  <c r="H344" i="1"/>
  <c r="H1449" i="1"/>
  <c r="G1449" i="1"/>
  <c r="I1449" i="1" s="1"/>
  <c r="J1449" i="1"/>
  <c r="H1453" i="1"/>
  <c r="G1453" i="1"/>
  <c r="H1455" i="1"/>
  <c r="G1455" i="1"/>
  <c r="I1455" i="1" s="1"/>
  <c r="J1455" i="1"/>
  <c r="H1459" i="1"/>
  <c r="G1459" i="1"/>
  <c r="I1459" i="1" s="1"/>
  <c r="J1459" i="1"/>
  <c r="H1462" i="1"/>
  <c r="G1462" i="1"/>
  <c r="J1462" i="1"/>
  <c r="H1466" i="1"/>
  <c r="G1466" i="1"/>
  <c r="I1466" i="1" s="1"/>
  <c r="J1466" i="1"/>
  <c r="H1474" i="1"/>
  <c r="G1474" i="1"/>
  <c r="J1474" i="1"/>
  <c r="H1442" i="1"/>
  <c r="H1477" i="1"/>
  <c r="G1477" i="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252" i="4"/>
  <c r="H1440" i="1"/>
  <c r="I1443" i="1"/>
  <c r="H1447" i="1"/>
  <c r="G1447" i="1"/>
  <c r="I1447" i="1" s="1"/>
  <c r="J1447" i="1"/>
  <c r="H1451" i="1"/>
  <c r="G1451" i="1"/>
  <c r="I1451" i="1" s="1"/>
  <c r="J1451" i="1"/>
  <c r="H1454" i="1"/>
  <c r="G1454" i="1"/>
  <c r="H1457" i="1"/>
  <c r="G1457" i="1"/>
  <c r="I1457" i="1" s="1"/>
  <c r="J1457" i="1"/>
  <c r="H1461" i="1"/>
  <c r="G1461" i="1"/>
  <c r="H1464" i="1"/>
  <c r="G1464" i="1"/>
  <c r="J1464" i="1"/>
  <c r="H1468" i="1"/>
  <c r="G1468" i="1"/>
  <c r="I1468" i="1" s="1"/>
  <c r="J1468" i="1"/>
  <c r="H1472" i="1"/>
  <c r="G1472" i="1"/>
  <c r="I1472" i="1" s="1"/>
  <c r="J1472" i="1"/>
  <c r="F106" i="4"/>
  <c r="I1441" i="1"/>
  <c r="I1448" i="1"/>
  <c r="H1479" i="1"/>
  <c r="G1479" i="1"/>
  <c r="I1479" i="1" s="1"/>
  <c r="J1479" i="1"/>
  <c r="H1482" i="1"/>
  <c r="G1482" i="1"/>
  <c r="H1486" i="1"/>
  <c r="G1486" i="1"/>
  <c r="H1490" i="1"/>
  <c r="G1490" i="1"/>
  <c r="H1494" i="1"/>
  <c r="G1494" i="1"/>
  <c r="H1498" i="1"/>
  <c r="G1498" i="1"/>
  <c r="H1502" i="1"/>
  <c r="G1502" i="1"/>
  <c r="H1506" i="1"/>
  <c r="G1506" i="1"/>
  <c r="H1510" i="1"/>
  <c r="G1510" i="1"/>
  <c r="H1514" i="1"/>
  <c r="G1514" i="1"/>
  <c r="H20" i="9"/>
  <c r="G20" i="9"/>
  <c r="F152" i="4"/>
  <c r="F7" i="5"/>
  <c r="G292" i="9"/>
  <c r="E292" i="9" s="1"/>
  <c r="B292" i="9" s="1"/>
  <c r="F206" i="5"/>
  <c r="D42" i="8"/>
  <c r="G294" i="9" s="1"/>
  <c r="E294" i="9" s="1"/>
  <c r="G1440" i="1"/>
  <c r="I1440" i="1" s="1"/>
  <c r="G1442" i="1"/>
  <c r="I1442" i="1" s="1"/>
  <c r="G1444" i="1"/>
  <c r="I1444" i="1" s="1"/>
  <c r="H1446" i="1"/>
  <c r="I1446" i="1" s="1"/>
  <c r="H1448" i="1"/>
  <c r="H1450" i="1"/>
  <c r="I1450" i="1" s="1"/>
  <c r="H1452" i="1"/>
  <c r="I1452" i="1" s="1"/>
  <c r="H1456" i="1"/>
  <c r="I1456" i="1" s="1"/>
  <c r="H1458" i="1"/>
  <c r="I1458" i="1" s="1"/>
  <c r="H1460" i="1"/>
  <c r="I1460" i="1" s="1"/>
  <c r="H1463" i="1"/>
  <c r="I1463" i="1" s="1"/>
  <c r="H1465" i="1"/>
  <c r="I1465" i="1" s="1"/>
  <c r="H1467" i="1"/>
  <c r="I1467" i="1" s="1"/>
  <c r="H1471" i="1"/>
  <c r="I1471" i="1" s="1"/>
  <c r="H1473" i="1"/>
  <c r="I1473" i="1" s="1"/>
  <c r="H1476" i="1"/>
  <c r="I1476" i="1" s="1"/>
  <c r="H1478" i="1"/>
  <c r="I1478" i="1" s="1"/>
  <c r="D133" i="4"/>
  <c r="D215" i="4"/>
  <c r="D151" i="4" s="1"/>
  <c r="D263" i="4"/>
  <c r="D643" i="4"/>
  <c r="F416" i="4"/>
  <c r="D421" i="4"/>
  <c r="F422" i="4"/>
  <c r="D141" i="6"/>
  <c r="G299" i="9" s="1"/>
  <c r="E299" i="9" s="1"/>
  <c r="F5" i="6"/>
  <c r="H20" i="3"/>
  <c r="H25" i="3"/>
  <c r="F40" i="4"/>
  <c r="F188" i="4"/>
  <c r="D299" i="4"/>
  <c r="D351" i="4"/>
  <c r="E363" i="4"/>
  <c r="D358" i="1" s="1"/>
  <c r="D396" i="4"/>
  <c r="E643" i="4"/>
  <c r="D637" i="1" s="1"/>
  <c r="E421" i="4"/>
  <c r="F69" i="5"/>
  <c r="G291" i="9"/>
  <c r="E291" i="9" s="1"/>
  <c r="B291" i="9" s="1"/>
  <c r="F190" i="5"/>
  <c r="F238" i="5"/>
  <c r="D363" i="4"/>
  <c r="D644" i="4"/>
  <c r="F417" i="4"/>
  <c r="F529" i="4"/>
  <c r="D528" i="4"/>
  <c r="D5" i="7"/>
  <c r="D43" i="8"/>
  <c r="D472" i="4"/>
  <c r="D484" i="4"/>
  <c r="F516" i="4"/>
  <c r="F568" i="4"/>
  <c r="F626" i="4"/>
  <c r="E87" i="5"/>
  <c r="D1065" i="1" s="1"/>
  <c r="F88" i="5"/>
  <c r="E176" i="5"/>
  <c r="F177" i="5"/>
  <c r="F191" i="5"/>
  <c r="F239" i="5"/>
  <c r="D245" i="5"/>
  <c r="D237" i="5" s="1"/>
  <c r="F259" i="5"/>
  <c r="F6" i="6"/>
  <c r="F90" i="6"/>
  <c r="E142" i="9"/>
  <c r="B142" i="9" s="1"/>
  <c r="E146" i="5"/>
  <c r="D1124" i="1"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M212" i="9"/>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85" i="9"/>
  <c r="E185" i="9" s="1"/>
  <c r="B185" i="9" s="1"/>
  <c r="G177" i="9"/>
  <c r="E177" i="9" s="1"/>
  <c r="B177" i="9" s="1"/>
  <c r="G165" i="9"/>
  <c r="E165" i="9" s="1"/>
  <c r="B165" i="9" s="1"/>
  <c r="B25" i="9"/>
  <c r="B33" i="9"/>
  <c r="B41" i="9"/>
  <c r="B49" i="9"/>
  <c r="B57" i="9"/>
  <c r="B65" i="9"/>
  <c r="B73" i="9"/>
  <c r="B81" i="9"/>
  <c r="B89" i="9"/>
  <c r="B97" i="9"/>
  <c r="B103" i="9"/>
  <c r="G181" i="9"/>
  <c r="E181" i="9" s="1"/>
  <c r="B181" i="9" s="1"/>
  <c r="D87" i="5"/>
  <c r="D176" i="5"/>
  <c r="E23" i="9"/>
  <c r="B23" i="9" s="1"/>
  <c r="B29" i="9"/>
  <c r="B37" i="9"/>
  <c r="B45" i="9"/>
  <c r="B53" i="9"/>
  <c r="B61" i="9"/>
  <c r="B69" i="9"/>
  <c r="B77" i="9"/>
  <c r="B85" i="9"/>
  <c r="B93" i="9"/>
  <c r="B106" i="9"/>
  <c r="B110" i="9"/>
  <c r="B118" i="9"/>
  <c r="B126" i="9"/>
  <c r="B154" i="9"/>
  <c r="B107" i="9"/>
  <c r="B114" i="9"/>
  <c r="B122" i="9"/>
  <c r="B130" i="9"/>
  <c r="B138" i="9"/>
  <c r="B150" i="9"/>
  <c r="B227" i="9"/>
  <c r="B235" i="9"/>
  <c r="B243" i="9"/>
  <c r="B251" i="9"/>
  <c r="B259" i="9"/>
  <c r="B267" i="9"/>
  <c r="F217" i="9"/>
  <c r="B217" i="9" s="1"/>
  <c r="F225" i="9"/>
  <c r="B225" i="9" s="1"/>
  <c r="F233" i="9"/>
  <c r="B233" i="9" s="1"/>
  <c r="F241" i="9"/>
  <c r="B241" i="9" s="1"/>
  <c r="F249" i="9"/>
  <c r="B249" i="9" s="1"/>
  <c r="F257" i="9"/>
  <c r="B257" i="9" s="1"/>
  <c r="F265" i="9"/>
  <c r="B265" i="9" s="1"/>
  <c r="G645" i="1" l="1"/>
  <c r="B191" i="9"/>
  <c r="G412" i="1"/>
  <c r="H412" i="1"/>
  <c r="H1481" i="1"/>
  <c r="H587" i="1"/>
  <c r="F593" i="4"/>
  <c r="H574" i="1"/>
  <c r="G561" i="1"/>
  <c r="H561" i="1"/>
  <c r="E528" i="4"/>
  <c r="F528" i="4" s="1"/>
  <c r="G523" i="1"/>
  <c r="H524" i="1"/>
  <c r="G524" i="1"/>
  <c r="H453" i="1"/>
  <c r="G306" i="1"/>
  <c r="E298" i="4"/>
  <c r="D293" i="1" s="1"/>
  <c r="D294" i="1"/>
  <c r="H159" i="1"/>
  <c r="E151" i="4"/>
  <c r="D147" i="1" s="1"/>
  <c r="F163" i="4"/>
  <c r="F139" i="4"/>
  <c r="G78" i="1"/>
  <c r="F82" i="4"/>
  <c r="F50" i="4"/>
  <c r="G46" i="1"/>
  <c r="H3" i="1"/>
  <c r="E6" i="4"/>
  <c r="F7" i="4"/>
  <c r="G19" i="1"/>
  <c r="H19" i="1"/>
  <c r="H17" i="3"/>
  <c r="D289" i="4"/>
  <c r="C147" i="1"/>
  <c r="E298" i="9"/>
  <c r="B299" i="9"/>
  <c r="F237" i="5"/>
  <c r="H23" i="3"/>
  <c r="C1214" i="1"/>
  <c r="F176" i="5"/>
  <c r="D175" i="5"/>
  <c r="H22" i="3"/>
  <c r="C1153" i="1"/>
  <c r="F484" i="4"/>
  <c r="C478" i="1"/>
  <c r="C522" i="1"/>
  <c r="C358" i="1"/>
  <c r="F363" i="4"/>
  <c r="E420" i="4"/>
  <c r="D415" i="1"/>
  <c r="D350" i="4"/>
  <c r="C346" i="1"/>
  <c r="F351" i="4"/>
  <c r="F421" i="4"/>
  <c r="D420" i="4"/>
  <c r="C415" i="1"/>
  <c r="F87" i="5"/>
  <c r="C1065" i="1"/>
  <c r="F472" i="4"/>
  <c r="C466" i="1"/>
  <c r="D68" i="5"/>
  <c r="D298" i="4"/>
  <c r="F299" i="4"/>
  <c r="C294" i="1"/>
  <c r="F133" i="4"/>
  <c r="C129" i="1"/>
  <c r="E20" i="9"/>
  <c r="I1464" i="1"/>
  <c r="G1124" i="1"/>
  <c r="H1124" i="1"/>
  <c r="F141" i="6"/>
  <c r="H28" i="3"/>
  <c r="C1435" i="1"/>
  <c r="F215" i="4"/>
  <c r="C211" i="1"/>
  <c r="B294" i="9"/>
  <c r="E164" i="9"/>
  <c r="B164" i="9" s="1"/>
  <c r="F212" i="9"/>
  <c r="B212" i="9" s="1"/>
  <c r="F245" i="5"/>
  <c r="C1222" i="1"/>
  <c r="E175" i="5"/>
  <c r="D1152" i="1" s="1"/>
  <c r="I22" i="3"/>
  <c r="D1153" i="1"/>
  <c r="I35" i="3"/>
  <c r="C1518" i="1"/>
  <c r="F396" i="4"/>
  <c r="C391" i="1"/>
  <c r="E68" i="5"/>
  <c r="F643" i="4"/>
  <c r="C637" i="1"/>
  <c r="I1477" i="1"/>
  <c r="D6" i="4"/>
  <c r="I1474" i="1"/>
  <c r="G297" i="9"/>
  <c r="E297" i="9" s="1"/>
  <c r="H29" i="3"/>
  <c r="C1436" i="1"/>
  <c r="F644" i="4"/>
  <c r="C638" i="1"/>
  <c r="F263" i="4"/>
  <c r="C259" i="1"/>
  <c r="K1432" i="9"/>
  <c r="G295" i="9"/>
  <c r="E295" i="9" s="1"/>
  <c r="B295" i="9" s="1"/>
  <c r="I34" i="3"/>
  <c r="C1517" i="1"/>
  <c r="E350" i="4"/>
  <c r="I1462" i="1"/>
  <c r="D522" i="1" l="1"/>
  <c r="G522" i="1" s="1"/>
  <c r="E636" i="4"/>
  <c r="D630" i="1" s="1"/>
  <c r="E412" i="4"/>
  <c r="D407" i="1" s="1"/>
  <c r="E289" i="4"/>
  <c r="E413" i="4" s="1"/>
  <c r="F151" i="4"/>
  <c r="I17" i="3"/>
  <c r="D2" i="1"/>
  <c r="I16" i="3"/>
  <c r="H1518" i="1"/>
  <c r="G1518" i="1"/>
  <c r="G1065" i="1"/>
  <c r="H1065" i="1"/>
  <c r="E408" i="4"/>
  <c r="D403" i="1" s="1"/>
  <c r="D345" i="1"/>
  <c r="E407" i="4"/>
  <c r="D402" i="1" s="1"/>
  <c r="H1517" i="1"/>
  <c r="G1517" i="1"/>
  <c r="H11" i="3"/>
  <c r="G259" i="1"/>
  <c r="H259" i="1"/>
  <c r="G638" i="1"/>
  <c r="H638" i="1"/>
  <c r="B297" i="9"/>
  <c r="E296" i="9"/>
  <c r="I10" i="3" s="1"/>
  <c r="H637" i="1"/>
  <c r="G637" i="1"/>
  <c r="G211" i="1"/>
  <c r="H211" i="1"/>
  <c r="B20" i="9"/>
  <c r="E19" i="9"/>
  <c r="D635" i="4"/>
  <c r="C414" i="1"/>
  <c r="F420" i="4"/>
  <c r="D408" i="4"/>
  <c r="F350" i="4"/>
  <c r="C345" i="1"/>
  <c r="G358" i="1"/>
  <c r="H358" i="1"/>
  <c r="H478" i="1"/>
  <c r="G478" i="1"/>
  <c r="F175" i="5"/>
  <c r="C1152" i="1"/>
  <c r="G147" i="1"/>
  <c r="H147" i="1"/>
  <c r="F298" i="4"/>
  <c r="D407" i="4"/>
  <c r="C293" i="1"/>
  <c r="D412" i="4"/>
  <c r="F6" i="4"/>
  <c r="H16" i="3"/>
  <c r="D290" i="4"/>
  <c r="C2" i="1"/>
  <c r="F68" i="5"/>
  <c r="H21" i="3"/>
  <c r="C1046" i="1"/>
  <c r="D6" i="5"/>
  <c r="E635" i="4"/>
  <c r="D629" i="1" s="1"/>
  <c r="D414" i="1"/>
  <c r="G1153" i="1"/>
  <c r="H1153" i="1"/>
  <c r="G1214" i="1"/>
  <c r="H1214" i="1"/>
  <c r="D291" i="4"/>
  <c r="D413" i="4"/>
  <c r="C285" i="1"/>
  <c r="G129" i="1"/>
  <c r="H129" i="1"/>
  <c r="G1436" i="1"/>
  <c r="H1436" i="1"/>
  <c r="I21" i="3"/>
  <c r="D1046" i="1"/>
  <c r="E6" i="5"/>
  <c r="G1222" i="1"/>
  <c r="H1222" i="1"/>
  <c r="G1435" i="1"/>
  <c r="H1435" i="1"/>
  <c r="H9" i="3"/>
  <c r="E639" i="4"/>
  <c r="G391" i="1"/>
  <c r="H391" i="1"/>
  <c r="E293" i="9"/>
  <c r="G294" i="1"/>
  <c r="H294" i="1"/>
  <c r="G466" i="1"/>
  <c r="H466" i="1"/>
  <c r="G415" i="1"/>
  <c r="H415" i="1"/>
  <c r="G346" i="1"/>
  <c r="H346" i="1"/>
  <c r="D636" i="4"/>
  <c r="H522" i="1" l="1"/>
  <c r="E414" i="4"/>
  <c r="D409" i="1" s="1"/>
  <c r="D285" i="1"/>
  <c r="H285" i="1" s="1"/>
  <c r="E290" i="4"/>
  <c r="D286" i="1" s="1"/>
  <c r="E291" i="4"/>
  <c r="D287" i="1" s="1"/>
  <c r="F289" i="4"/>
  <c r="K3" i="9"/>
  <c r="I9" i="3"/>
  <c r="G285" i="1"/>
  <c r="F291" i="4"/>
  <c r="C287" i="1"/>
  <c r="C286" i="1"/>
  <c r="F636" i="4"/>
  <c r="C630" i="1"/>
  <c r="H276" i="9"/>
  <c r="D984" i="1"/>
  <c r="D640" i="4"/>
  <c r="D415" i="4"/>
  <c r="F413" i="4"/>
  <c r="C408" i="1"/>
  <c r="G345" i="1"/>
  <c r="H345" i="1"/>
  <c r="H414" i="1"/>
  <c r="G414" i="1"/>
  <c r="D633" i="1"/>
  <c r="G1046" i="1"/>
  <c r="H1046" i="1"/>
  <c r="G282" i="9"/>
  <c r="E282" i="9" s="1"/>
  <c r="B282" i="9" s="1"/>
  <c r="G276" i="9"/>
  <c r="E276" i="9" s="1"/>
  <c r="F6" i="5"/>
  <c r="C984" i="1"/>
  <c r="H2" i="1"/>
  <c r="G2" i="1"/>
  <c r="D639" i="4"/>
  <c r="D414" i="4"/>
  <c r="F412" i="4"/>
  <c r="C407" i="1"/>
  <c r="G293" i="1"/>
  <c r="H293" i="1"/>
  <c r="F635" i="4"/>
  <c r="C629" i="1"/>
  <c r="F407" i="4"/>
  <c r="C402" i="1"/>
  <c r="G1152" i="1"/>
  <c r="H1152" i="1"/>
  <c r="F408" i="4"/>
  <c r="C403" i="1"/>
  <c r="N3" i="9"/>
  <c r="I11" i="3"/>
  <c r="E640" i="4"/>
  <c r="E415" i="4"/>
  <c r="D410" i="1" s="1"/>
  <c r="D408" i="1"/>
  <c r="F290" i="4" l="1"/>
  <c r="D641" i="4"/>
  <c r="F639" i="4"/>
  <c r="C633" i="1"/>
  <c r="H8" i="3"/>
  <c r="H984" i="1"/>
  <c r="G984" i="1"/>
  <c r="G408" i="1"/>
  <c r="H408" i="1"/>
  <c r="G286" i="1"/>
  <c r="H286" i="1"/>
  <c r="H629" i="1"/>
  <c r="G629" i="1"/>
  <c r="H407" i="1"/>
  <c r="G407" i="1"/>
  <c r="H403" i="1"/>
  <c r="G403" i="1"/>
  <c r="H402" i="1"/>
  <c r="G402" i="1"/>
  <c r="E275" i="9"/>
  <c r="B276" i="9"/>
  <c r="C410" i="1"/>
  <c r="F415" i="4"/>
  <c r="G630" i="1"/>
  <c r="H630" i="1"/>
  <c r="G287" i="1"/>
  <c r="H287" i="1"/>
  <c r="E642" i="4"/>
  <c r="D634" i="1"/>
  <c r="F414" i="4"/>
  <c r="C409" i="1"/>
  <c r="E641" i="4"/>
  <c r="D642" i="4"/>
  <c r="F640" i="4"/>
  <c r="C634" i="1"/>
  <c r="M3" i="9" l="1"/>
  <c r="I8" i="3"/>
  <c r="D646" i="4"/>
  <c r="F642" i="4"/>
  <c r="C636" i="1"/>
  <c r="E645" i="4"/>
  <c r="D635" i="1"/>
  <c r="E646" i="4"/>
  <c r="D636" i="1"/>
  <c r="H633" i="1"/>
  <c r="G633" i="1"/>
  <c r="G634" i="1"/>
  <c r="H634" i="1"/>
  <c r="H409" i="1"/>
  <c r="G409" i="1"/>
  <c r="H410" i="1"/>
  <c r="G410" i="1"/>
  <c r="D645" i="4"/>
  <c r="F641" i="4"/>
  <c r="C635" i="1"/>
  <c r="G274" i="9" l="1"/>
  <c r="E274" i="9" s="1"/>
  <c r="B274" i="9" s="1"/>
  <c r="I19" i="3"/>
  <c r="D640" i="1"/>
  <c r="F645" i="4"/>
  <c r="H18" i="3"/>
  <c r="C639" i="1"/>
  <c r="F646" i="4"/>
  <c r="H19" i="3"/>
  <c r="C640" i="1"/>
  <c r="I18" i="3"/>
  <c r="D639" i="1"/>
  <c r="H635" i="1"/>
  <c r="G635" i="1"/>
  <c r="G636" i="1"/>
  <c r="H636" i="1"/>
  <c r="G640" i="1" l="1"/>
  <c r="H640" i="1"/>
  <c r="H639" i="1"/>
  <c r="G639" i="1"/>
  <c r="H7" i="3"/>
  <c r="J3" i="9" l="1"/>
  <c r="I7" i="3"/>
  <c r="M271" i="9" l="1"/>
  <c r="L271" i="9"/>
  <c r="H18" i="9"/>
  <c r="G18" i="9"/>
  <c r="M16" i="9"/>
  <c r="L15" i="9"/>
  <c r="L16" i="9"/>
  <c r="H15" i="9"/>
  <c r="J13" i="9"/>
  <c r="K8" i="9"/>
  <c r="J7" i="9"/>
  <c r="J6" i="9"/>
  <c r="J5" i="9"/>
  <c r="H17" i="9"/>
  <c r="G17" i="9"/>
  <c r="K12" i="9"/>
  <c r="J9" i="9"/>
  <c r="I9" i="9"/>
  <c r="I6" i="9"/>
  <c r="I11" i="9"/>
  <c r="K5" i="9"/>
  <c r="I17" i="9"/>
  <c r="J17" i="9"/>
  <c r="I13" i="9"/>
  <c r="J8" i="9"/>
  <c r="I12" i="9"/>
  <c r="I7" i="9"/>
  <c r="K6" i="9"/>
  <c r="K11" i="9"/>
  <c r="I5" i="9"/>
  <c r="K10" i="9"/>
  <c r="K9" i="9"/>
  <c r="K13" i="9"/>
  <c r="G16" i="9"/>
  <c r="H16" i="9"/>
  <c r="J12" i="9"/>
  <c r="K7" i="9"/>
  <c r="J11" i="9"/>
  <c r="I8" i="9"/>
  <c r="J10" i="9"/>
  <c r="M15" i="9"/>
  <c r="G15" i="9"/>
  <c r="E10" i="9" l="1"/>
  <c r="B10" i="9" s="1"/>
  <c r="E18" i="9"/>
  <c r="B18" i="9" s="1"/>
  <c r="E16" i="9"/>
  <c r="E15" i="9"/>
  <c r="F271" i="9"/>
  <c r="B271" i="9" s="1"/>
  <c r="E5" i="9"/>
  <c r="B5" i="9" s="1"/>
  <c r="E12" i="9"/>
  <c r="B12" i="9" s="1"/>
  <c r="E9" i="9"/>
  <c r="B9" i="9" s="1"/>
  <c r="E13" i="9"/>
  <c r="B13" i="9" s="1"/>
  <c r="E11" i="9"/>
  <c r="B11" i="9" s="1"/>
  <c r="E8" i="9"/>
  <c r="B8" i="9" s="1"/>
  <c r="E7" i="9"/>
  <c r="B7" i="9" s="1"/>
  <c r="E6" i="9"/>
  <c r="B6" i="9" s="1"/>
  <c r="E17" i="9"/>
  <c r="B17" i="9" s="1"/>
  <c r="F16" i="9"/>
  <c r="F15" i="9"/>
  <c r="F19" i="9" l="1"/>
  <c r="B15" i="9"/>
  <c r="B16" i="9"/>
  <c r="E4" i="9"/>
  <c r="F14" i="9"/>
  <c r="E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<sst xmlns="http://schemas.openxmlformats.org/spreadsheetml/2006/main" count="4315" uniqueCount="3395">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</sst>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159608.75000000003</v>
      </c>
      <c r="D2" s="6">
        <f>'PR-RAS'!E6</f>
        <v>237199.34999999998</v>
      </c>
      <c r="E2" s="6">
        <v>0</v>
      </c>
      <c r="F2" s="6">
        <v>0</v>
      </c>
      <c r="G2" s="7">
        <f t="shared" ref="G2:G264" si="0">(B2/1000)*(C2*1+D2*2)</f>
        <v>634.00744999999995</v>
      </c>
      <c r="H2" s="7">
        <f t="shared" ref="H2:H264" si="1">ABS(C2-ROUND(C2,0))+ABS(D2-ROUND(D2,0))</f>
        <v>0.59999999994761311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101438.77</v>
      </c>
      <c r="D3" s="1">
        <f>'PR-RAS'!E7</f>
        <v>158863.54999999999</v>
      </c>
      <c r="E3" s="1">
        <v>0</v>
      </c>
      <c r="F3" s="1">
        <v>0</v>
      </c>
      <c r="G3" s="2">
        <f t="shared" si="0"/>
        <v>838.33173999999997</v>
      </c>
      <c r="H3" s="2">
        <f t="shared" si="1"/>
        <v>0.680000000007567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100363.37</v>
      </c>
      <c r="D4" s="1">
        <f>'PR-RAS'!E8</f>
        <v>152621.69</v>
      </c>
      <c r="E4" s="1">
        <v>0</v>
      </c>
      <c r="F4" s="1">
        <v>0</v>
      </c>
      <c r="G4" s="2">
        <f t="shared" si="0"/>
        <v>1216.82025</v>
      </c>
      <c r="H4" s="2">
        <f t="shared" si="1"/>
        <v>0.67999999999301508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84906.44</v>
      </c>
      <c r="D5" s="1">
        <f>'PR-RAS'!E9</f>
        <v>152621.69</v>
      </c>
      <c r="E5" s="1">
        <v>0</v>
      </c>
      <c r="F5" s="1">
        <v>0</v>
      </c>
      <c r="G5" s="2">
        <f t="shared" si="0"/>
        <v>1560.5992800000001</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12935.34</v>
      </c>
      <c r="D6" s="1">
        <f>'PR-RAS'!E10</f>
        <v>0</v>
      </c>
      <c r="E6" s="1">
        <v>0</v>
      </c>
      <c r="F6" s="1">
        <v>0</v>
      </c>
      <c r="G6" s="2">
        <f t="shared" si="0"/>
        <v>64.676699999999997</v>
      </c>
      <c r="H6" s="2">
        <f t="shared" si="1"/>
        <v>0.34000000000014552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2521.59</v>
      </c>
      <c r="D9" s="1">
        <f>'PR-RAS'!E13</f>
        <v>0</v>
      </c>
      <c r="E9" s="1">
        <v>0</v>
      </c>
      <c r="F9" s="1">
        <v>0</v>
      </c>
      <c r="G9" s="2">
        <f t="shared" si="0"/>
        <v>20.172720000000002</v>
      </c>
      <c r="H9" s="2">
        <f t="shared" si="1"/>
        <v>0.40999999999985448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983.63</v>
      </c>
      <c r="D19" s="1">
        <f>'PR-RAS'!E23</f>
        <v>5249.25</v>
      </c>
      <c r="E19" s="1">
        <v>0</v>
      </c>
      <c r="F19" s="1">
        <v>0</v>
      </c>
      <c r="G19" s="2">
        <f t="shared" si="0"/>
        <v>206.67833999999996</v>
      </c>
      <c r="H19" s="2">
        <f t="shared" si="1"/>
        <v>0.62000000000000455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492.53</v>
      </c>
      <c r="D20" s="1">
        <f>'PR-RAS'!E24</f>
        <v>4423.91</v>
      </c>
      <c r="E20" s="1">
        <v>0</v>
      </c>
      <c r="F20" s="1">
        <v>0</v>
      </c>
      <c r="G20" s="2">
        <f t="shared" si="0"/>
        <v>177.46665000000002</v>
      </c>
      <c r="H20" s="2">
        <f t="shared" si="1"/>
        <v>0.5600000000001728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491.1</v>
      </c>
      <c r="D23" s="1">
        <f>'PR-RAS'!E27</f>
        <v>825.34</v>
      </c>
      <c r="E23" s="1">
        <v>0</v>
      </c>
      <c r="F23" s="1">
        <v>0</v>
      </c>
      <c r="G23" s="2">
        <f t="shared" si="0"/>
        <v>47.119160000000001</v>
      </c>
      <c r="H23" s="2">
        <f t="shared" si="1"/>
        <v>0.44000000000005457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91.77</v>
      </c>
      <c r="D25" s="1">
        <f>'PR-RAS'!E29</f>
        <v>992.61</v>
      </c>
      <c r="E25" s="1">
        <v>0</v>
      </c>
      <c r="F25" s="1">
        <v>0</v>
      </c>
      <c r="G25" s="2">
        <f t="shared" si="0"/>
        <v>49.847760000000008</v>
      </c>
      <c r="H25" s="2">
        <f t="shared" si="1"/>
        <v>0.61999999999999034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91.77</v>
      </c>
      <c r="D27" s="1">
        <f>'PR-RAS'!E31</f>
        <v>992.61</v>
      </c>
      <c r="E27" s="1">
        <v>0</v>
      </c>
      <c r="F27" s="1">
        <v>0</v>
      </c>
      <c r="G27" s="2">
        <f t="shared" si="0"/>
        <v>54.001740000000005</v>
      </c>
      <c r="H27" s="2">
        <f t="shared" si="1"/>
        <v>0.61999999999999034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48795.5</v>
      </c>
      <c r="D46" s="1">
        <f>'PR-RAS'!E50</f>
        <v>47950.74</v>
      </c>
      <c r="E46" s="1">
        <v>0</v>
      </c>
      <c r="F46" s="1">
        <v>0</v>
      </c>
      <c r="G46" s="2">
        <f t="shared" si="0"/>
        <v>6511.3640999999989</v>
      </c>
      <c r="H46" s="2">
        <f t="shared" si="1"/>
        <v>0.76000000000203727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48795.5</v>
      </c>
      <c r="D55" s="1">
        <f>'PR-RAS'!E59</f>
        <v>47950.74</v>
      </c>
      <c r="E55" s="1">
        <v>0</v>
      </c>
      <c r="F55" s="1">
        <v>0</v>
      </c>
      <c r="G55" s="2">
        <f t="shared" si="0"/>
        <v>7813.636919999999</v>
      </c>
      <c r="H55" s="2">
        <f t="shared" si="1"/>
        <v>0.76000000000203727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48795.5</v>
      </c>
      <c r="D56" s="1">
        <f>'PR-RAS'!E60</f>
        <v>47950.74</v>
      </c>
      <c r="E56" s="1">
        <v>0</v>
      </c>
      <c r="F56" s="1">
        <v>0</v>
      </c>
      <c r="G56" s="2">
        <f t="shared" si="0"/>
        <v>7958.3338999999987</v>
      </c>
      <c r="H56" s="2">
        <f t="shared" si="1"/>
        <v>0.76000000000203727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2705.2599999999998</v>
      </c>
      <c r="D78" s="1">
        <f>'PR-RAS'!E82</f>
        <v>3090.3</v>
      </c>
      <c r="E78" s="1">
        <v>0</v>
      </c>
      <c r="F78" s="1">
        <v>0</v>
      </c>
      <c r="G78" s="2">
        <f t="shared" si="0"/>
        <v>684.21122000000003</v>
      </c>
      <c r="H78" s="2">
        <f t="shared" si="1"/>
        <v>0.55999999999994543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2.97</v>
      </c>
      <c r="D79" s="1">
        <f>'PR-RAS'!E83</f>
        <v>0</v>
      </c>
      <c r="E79" s="1">
        <v>0</v>
      </c>
      <c r="F79" s="1">
        <v>0</v>
      </c>
      <c r="G79" s="2">
        <f t="shared" si="0"/>
        <v>0.23166</v>
      </c>
      <c r="H79" s="2">
        <f t="shared" si="1"/>
        <v>2.9999999999999805E-2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2.97</v>
      </c>
      <c r="D81" s="1">
        <f>'PR-RAS'!E85</f>
        <v>0</v>
      </c>
      <c r="E81" s="1">
        <v>0</v>
      </c>
      <c r="F81" s="1">
        <v>0</v>
      </c>
      <c r="G81" s="2">
        <f t="shared" si="0"/>
        <v>0.23760000000000003</v>
      </c>
      <c r="H81" s="2">
        <f t="shared" si="1"/>
        <v>2.9999999999999805E-2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2702.29</v>
      </c>
      <c r="D87" s="1">
        <f>'PR-RAS'!E91</f>
        <v>3090.3</v>
      </c>
      <c r="E87" s="1">
        <v>0</v>
      </c>
      <c r="F87" s="1">
        <v>0</v>
      </c>
      <c r="G87" s="2">
        <f t="shared" si="0"/>
        <v>763.92853999999988</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729.98</v>
      </c>
      <c r="D88" s="1">
        <f>'PR-RAS'!E92</f>
        <v>0</v>
      </c>
      <c r="E88" s="1">
        <v>0</v>
      </c>
      <c r="F88" s="1">
        <v>0</v>
      </c>
      <c r="G88" s="2">
        <f t="shared" si="0"/>
        <v>63.50826</v>
      </c>
      <c r="H88" s="2">
        <f t="shared" si="1"/>
        <v>1.999999999998181E-2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1972.31</v>
      </c>
      <c r="D89" s="1">
        <f>'PR-RAS'!E93</f>
        <v>2674.38</v>
      </c>
      <c r="E89" s="1">
        <v>0</v>
      </c>
      <c r="F89" s="1">
        <v>0</v>
      </c>
      <c r="G89" s="2">
        <f t="shared" si="0"/>
        <v>644.25415999999996</v>
      </c>
      <c r="H89" s="2">
        <f t="shared" si="1"/>
        <v>0.69000000000005457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415.92</v>
      </c>
      <c r="E93" s="1">
        <v>0</v>
      </c>
      <c r="F93" s="1">
        <v>0</v>
      </c>
      <c r="G93" s="2">
        <f t="shared" si="0"/>
        <v>76.52928</v>
      </c>
      <c r="H93" s="2">
        <f t="shared" si="1"/>
        <v>7.9999999999984084E-2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2287.59</v>
      </c>
      <c r="D102" s="1">
        <f>'PR-RAS'!E106</f>
        <v>23047.72</v>
      </c>
      <c r="E102" s="1">
        <v>0</v>
      </c>
      <c r="F102" s="1">
        <v>0</v>
      </c>
      <c r="G102" s="2">
        <f t="shared" si="0"/>
        <v>4886.6860299999998</v>
      </c>
      <c r="H102" s="2">
        <f t="shared" si="1"/>
        <v>0.68999999999869033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1645.02</v>
      </c>
      <c r="D103" s="1">
        <f>'PR-RAS'!E107</f>
        <v>3712.26</v>
      </c>
      <c r="E103" s="1">
        <v>0</v>
      </c>
      <c r="F103" s="1">
        <v>0</v>
      </c>
      <c r="G103" s="2">
        <f t="shared" si="0"/>
        <v>925.09307999999999</v>
      </c>
      <c r="H103" s="2">
        <f t="shared" si="1"/>
        <v>0.28000000000020009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1645.02</v>
      </c>
      <c r="D105" s="1">
        <f>'PR-RAS'!E109</f>
        <v>3710.21</v>
      </c>
      <c r="E105" s="1">
        <v>0</v>
      </c>
      <c r="F105" s="1">
        <v>0</v>
      </c>
      <c r="G105" s="2">
        <f t="shared" si="0"/>
        <v>942.80575999999996</v>
      </c>
      <c r="H105" s="2">
        <f t="shared" si="1"/>
        <v>0.23000000000001819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2.0499999999999998</v>
      </c>
      <c r="E106" s="1">
        <v>0</v>
      </c>
      <c r="F106" s="1">
        <v>0</v>
      </c>
      <c r="G106" s="2">
        <f t="shared" si="0"/>
        <v>0.43049999999999994</v>
      </c>
      <c r="H106" s="2">
        <f t="shared" si="1"/>
        <v>4.9999999999999822E-2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5.91</v>
      </c>
      <c r="D108" s="1">
        <f>'PR-RAS'!E112</f>
        <v>6066.2000000000007</v>
      </c>
      <c r="E108" s="1">
        <v>0</v>
      </c>
      <c r="F108" s="1">
        <v>0</v>
      </c>
      <c r="G108" s="2">
        <f t="shared" si="0"/>
        <v>1298.79917</v>
      </c>
      <c r="H108" s="2">
        <f t="shared" si="1"/>
        <v>0.29000000000072745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5.91</v>
      </c>
      <c r="D110" s="1">
        <f>'PR-RAS'!E114</f>
        <v>7.8</v>
      </c>
      <c r="E110" s="1">
        <v>0</v>
      </c>
      <c r="F110" s="1">
        <v>0</v>
      </c>
      <c r="G110" s="2">
        <f t="shared" si="0"/>
        <v>2.3445899999999997</v>
      </c>
      <c r="H110" s="2">
        <f t="shared" si="1"/>
        <v>0.29000000000000004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40.97</v>
      </c>
      <c r="E111" s="1">
        <v>0</v>
      </c>
      <c r="F111" s="1">
        <v>0</v>
      </c>
      <c r="G111" s="2">
        <f t="shared" si="0"/>
        <v>9.013399999999999</v>
      </c>
      <c r="H111" s="2">
        <f t="shared" si="1"/>
        <v>3.0000000000001137E-2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6017.43</v>
      </c>
      <c r="E113" s="1">
        <v>0</v>
      </c>
      <c r="F113" s="1">
        <v>0</v>
      </c>
      <c r="G113" s="2">
        <f t="shared" si="0"/>
        <v>1347.9043200000001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636.66</v>
      </c>
      <c r="D116" s="1">
        <f>'PR-RAS'!E120</f>
        <v>13269.259999999998</v>
      </c>
      <c r="E116" s="1">
        <v>0</v>
      </c>
      <c r="F116" s="1">
        <v>0</v>
      </c>
      <c r="G116" s="2">
        <f t="shared" si="0"/>
        <v>3125.1456999999996</v>
      </c>
      <c r="H116" s="2">
        <f t="shared" si="1"/>
        <v>0.59999999999843112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213.8</v>
      </c>
      <c r="E117" s="1">
        <v>0</v>
      </c>
      <c r="F117" s="1">
        <v>0</v>
      </c>
      <c r="G117" s="2">
        <f t="shared" si="0"/>
        <v>49.601600000000005</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636.66</v>
      </c>
      <c r="D118" s="1">
        <f>'PR-RAS'!E122</f>
        <v>13055.46</v>
      </c>
      <c r="E118" s="1">
        <v>0</v>
      </c>
      <c r="F118" s="1">
        <v>0</v>
      </c>
      <c r="G118" s="2">
        <f t="shared" si="0"/>
        <v>3129.46686</v>
      </c>
      <c r="H118" s="2">
        <f t="shared" si="1"/>
        <v>0.79999999999915872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3915.32</v>
      </c>
      <c r="D120" s="1">
        <f>'PR-RAS'!E124</f>
        <v>4247.04</v>
      </c>
      <c r="E120" s="1">
        <v>0</v>
      </c>
      <c r="F120" s="1">
        <v>0</v>
      </c>
      <c r="G120" s="2">
        <f t="shared" si="0"/>
        <v>1476.7185999999999</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3915.32</v>
      </c>
      <c r="D121" s="1">
        <f>'PR-RAS'!E125</f>
        <v>4247.04</v>
      </c>
      <c r="E121" s="1">
        <v>0</v>
      </c>
      <c r="F121" s="1">
        <v>0</v>
      </c>
      <c r="G121" s="2">
        <f t="shared" si="0"/>
        <v>1489.1279999999999</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3915.32</v>
      </c>
      <c r="D123" s="1">
        <f>'PR-RAS'!E127</f>
        <v>4247.04</v>
      </c>
      <c r="E123" s="1">
        <v>0</v>
      </c>
      <c r="F123" s="1">
        <v>0</v>
      </c>
      <c r="G123" s="2">
        <f t="shared" si="0"/>
        <v>1513.9467999999999</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466.31</v>
      </c>
      <c r="D135" s="1">
        <f>'PR-RAS'!E139</f>
        <v>0</v>
      </c>
      <c r="E135" s="1">
        <v>0</v>
      </c>
      <c r="F135" s="1">
        <v>0</v>
      </c>
      <c r="G135" s="2">
        <f t="shared" si="0"/>
        <v>62.485540000000007</v>
      </c>
      <c r="H135" s="2">
        <f t="shared" si="1"/>
        <v>0.31000000000000227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466.31</v>
      </c>
      <c r="D136" s="1">
        <f>'PR-RAS'!E140</f>
        <v>0</v>
      </c>
      <c r="E136" s="1">
        <v>0</v>
      </c>
      <c r="F136" s="1">
        <v>0</v>
      </c>
      <c r="G136" s="2">
        <f t="shared" si="0"/>
        <v>62.951850000000007</v>
      </c>
      <c r="H136" s="2">
        <f t="shared" si="1"/>
        <v>0.31000000000000227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466.31</v>
      </c>
      <c r="D145" s="1">
        <f>'PR-RAS'!E149</f>
        <v>0</v>
      </c>
      <c r="E145" s="1">
        <v>0</v>
      </c>
      <c r="F145" s="1">
        <v>0</v>
      </c>
      <c r="G145" s="2">
        <f t="shared" si="0"/>
        <v>67.14864</v>
      </c>
      <c r="H145" s="2">
        <f t="shared" si="1"/>
        <v>0.31000000000000227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93956.210000000021</v>
      </c>
      <c r="D147" s="1">
        <f>'PR-RAS'!E151</f>
        <v>95256.41</v>
      </c>
      <c r="E147" s="1">
        <v>0</v>
      </c>
      <c r="F147" s="1">
        <v>0</v>
      </c>
      <c r="G147" s="2">
        <f t="shared" si="0"/>
        <v>41532.47838</v>
      </c>
      <c r="H147" s="2">
        <f t="shared" si="1"/>
        <v>0.62000000002444722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12846.6</v>
      </c>
      <c r="D148" s="1">
        <f>'PR-RAS'!E152</f>
        <v>19979.32</v>
      </c>
      <c r="E148" s="1">
        <v>0</v>
      </c>
      <c r="F148" s="1">
        <v>0</v>
      </c>
      <c r="G148" s="2">
        <f t="shared" si="0"/>
        <v>7762.3702799999992</v>
      </c>
      <c r="H148" s="2">
        <f t="shared" si="1"/>
        <v>0.71999999999934516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11026.91</v>
      </c>
      <c r="D149" s="1">
        <f>'PR-RAS'!E153</f>
        <v>16616.66</v>
      </c>
      <c r="E149" s="1">
        <v>0</v>
      </c>
      <c r="F149" s="1">
        <v>0</v>
      </c>
      <c r="G149" s="2">
        <f t="shared" si="0"/>
        <v>6550.5140399999991</v>
      </c>
      <c r="H149" s="2">
        <f t="shared" si="1"/>
        <v>0.43000000000029104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11026.91</v>
      </c>
      <c r="D150" s="1">
        <f>'PR-RAS'!E154</f>
        <v>16616.66</v>
      </c>
      <c r="E150" s="1">
        <v>0</v>
      </c>
      <c r="F150" s="1">
        <v>0</v>
      </c>
      <c r="G150" s="2">
        <f t="shared" si="0"/>
        <v>6594.774269999999</v>
      </c>
      <c r="H150" s="2">
        <f t="shared" si="1"/>
        <v>0.43000000000029104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631.85</v>
      </c>
      <c r="E154" s="1">
        <v>0</v>
      </c>
      <c r="F154" s="1">
        <v>0</v>
      </c>
      <c r="G154" s="2">
        <f t="shared" si="0"/>
        <v>193.34610000000001</v>
      </c>
      <c r="H154" s="2">
        <f t="shared" si="1"/>
        <v>0.14999999999997726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1819.69</v>
      </c>
      <c r="D155" s="1">
        <f>'PR-RAS'!E159</f>
        <v>2730.81</v>
      </c>
      <c r="E155" s="1">
        <v>0</v>
      </c>
      <c r="F155" s="1">
        <v>0</v>
      </c>
      <c r="G155" s="2">
        <f t="shared" si="0"/>
        <v>1121.3217399999999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1819.69</v>
      </c>
      <c r="D157" s="1">
        <f>'PR-RAS'!E161</f>
        <v>2730.81</v>
      </c>
      <c r="E157" s="1">
        <v>0</v>
      </c>
      <c r="F157" s="1">
        <v>0</v>
      </c>
      <c r="G157" s="2">
        <f t="shared" si="0"/>
        <v>1135.88436</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38039.370000000003</v>
      </c>
      <c r="D159" s="1">
        <f>'PR-RAS'!E163</f>
        <v>28886.83</v>
      </c>
      <c r="E159" s="1">
        <v>0</v>
      </c>
      <c r="F159" s="1">
        <v>0</v>
      </c>
      <c r="G159" s="2">
        <f t="shared" si="0"/>
        <v>15138.45874</v>
      </c>
      <c r="H159" s="2">
        <f t="shared" si="1"/>
        <v>0.54000000000087311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284.52</v>
      </c>
      <c r="D160" s="1">
        <f>'PR-RAS'!E164</f>
        <v>544.04999999999995</v>
      </c>
      <c r="E160" s="1">
        <v>0</v>
      </c>
      <c r="F160" s="1">
        <v>0</v>
      </c>
      <c r="G160" s="2">
        <f t="shared" si="0"/>
        <v>218.24657999999999</v>
      </c>
      <c r="H160" s="2">
        <f t="shared" si="1"/>
        <v>0.52999999999997272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22.09</v>
      </c>
      <c r="D162" s="1">
        <f>'PR-RAS'!E166</f>
        <v>0</v>
      </c>
      <c r="E162" s="1">
        <v>0</v>
      </c>
      <c r="F162" s="1">
        <v>0</v>
      </c>
      <c r="G162" s="2">
        <f t="shared" si="0"/>
        <v>3.5564900000000002</v>
      </c>
      <c r="H162" s="2">
        <f t="shared" si="1"/>
        <v>8.9999999999999858E-2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262.43</v>
      </c>
      <c r="D164" s="1">
        <f>'PR-RAS'!E168</f>
        <v>544.04999999999995</v>
      </c>
      <c r="E164" s="1">
        <v>0</v>
      </c>
      <c r="F164" s="1">
        <v>0</v>
      </c>
      <c r="G164" s="2">
        <f t="shared" si="0"/>
        <v>220.13639000000001</v>
      </c>
      <c r="H164" s="2">
        <f t="shared" si="1"/>
        <v>0.47999999999996135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13027.7</v>
      </c>
      <c r="D165" s="1">
        <f>'PR-RAS'!E169</f>
        <v>12852.34</v>
      </c>
      <c r="E165" s="1">
        <v>0</v>
      </c>
      <c r="F165" s="1">
        <v>0</v>
      </c>
      <c r="G165" s="2">
        <f t="shared" si="0"/>
        <v>6352.1103200000007</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2153.6</v>
      </c>
      <c r="D166" s="1">
        <f>'PR-RAS'!E170</f>
        <v>4025.94</v>
      </c>
      <c r="E166" s="1">
        <v>0</v>
      </c>
      <c r="F166" s="1">
        <v>0</v>
      </c>
      <c r="G166" s="2">
        <f t="shared" si="0"/>
        <v>1683.9041999999999</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10670.2</v>
      </c>
      <c r="D168" s="1">
        <f>'PR-RAS'!E172</f>
        <v>8710.7999999999993</v>
      </c>
      <c r="E168" s="1">
        <v>0</v>
      </c>
      <c r="F168" s="1">
        <v>0</v>
      </c>
      <c r="G168" s="2">
        <f t="shared" si="0"/>
        <v>4691.3306000000002</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203.9</v>
      </c>
      <c r="D169" s="1">
        <f>'PR-RAS'!E173</f>
        <v>115.6</v>
      </c>
      <c r="E169" s="1">
        <v>0</v>
      </c>
      <c r="F169" s="1">
        <v>0</v>
      </c>
      <c r="G169" s="2">
        <f t="shared" si="0"/>
        <v>73.096800000000002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18708.840000000004</v>
      </c>
      <c r="D173" s="1">
        <f>'PR-RAS'!E177</f>
        <v>11022.52</v>
      </c>
      <c r="E173" s="1">
        <v>0</v>
      </c>
      <c r="F173" s="1">
        <v>0</v>
      </c>
      <c r="G173" s="2">
        <f t="shared" si="0"/>
        <v>7009.6673600000004</v>
      </c>
      <c r="H173" s="2">
        <f t="shared" si="1"/>
        <v>0.63999999999577994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2233.46</v>
      </c>
      <c r="D174" s="1">
        <f>'PR-RAS'!E178</f>
        <v>2783.89</v>
      </c>
      <c r="E174" s="1">
        <v>0</v>
      </c>
      <c r="F174" s="1">
        <v>0</v>
      </c>
      <c r="G174" s="2">
        <f t="shared" si="0"/>
        <v>1349.6145199999999</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659.96</v>
      </c>
      <c r="D175" s="1">
        <f>'PR-RAS'!E179</f>
        <v>677.89</v>
      </c>
      <c r="E175" s="1">
        <v>0</v>
      </c>
      <c r="F175" s="1">
        <v>0</v>
      </c>
      <c r="G175" s="2">
        <f t="shared" si="0"/>
        <v>350.73875999999996</v>
      </c>
      <c r="H175" s="2">
        <f t="shared" si="1"/>
        <v>0.14999999999997726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2925.84</v>
      </c>
      <c r="D176" s="1">
        <f>'PR-RAS'!E180</f>
        <v>380.27</v>
      </c>
      <c r="E176" s="1">
        <v>0</v>
      </c>
      <c r="F176" s="1">
        <v>0</v>
      </c>
      <c r="G176" s="2">
        <f t="shared" si="0"/>
        <v>645.11649999999997</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4270.82</v>
      </c>
      <c r="D177" s="1">
        <f>'PR-RAS'!E181</f>
        <v>1379.74</v>
      </c>
      <c r="E177" s="1">
        <v>0</v>
      </c>
      <c r="F177" s="1">
        <v>0</v>
      </c>
      <c r="G177" s="2">
        <f t="shared" si="0"/>
        <v>1237.3327999999999</v>
      </c>
      <c r="H177" s="2">
        <f t="shared" si="1"/>
        <v>0.44000000000028194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161.76</v>
      </c>
      <c r="D178" s="1">
        <f>'PR-RAS'!E182</f>
        <v>149.34</v>
      </c>
      <c r="E178" s="1">
        <v>0</v>
      </c>
      <c r="F178" s="1">
        <v>0</v>
      </c>
      <c r="G178" s="2">
        <f t="shared" si="0"/>
        <v>81.497879999999995</v>
      </c>
      <c r="H178" s="2">
        <f t="shared" si="1"/>
        <v>0.58000000000001251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3834.03</v>
      </c>
      <c r="D179" s="1">
        <f>'PR-RAS'!E183</f>
        <v>872.64</v>
      </c>
      <c r="E179" s="1">
        <v>0</v>
      </c>
      <c r="F179" s="1">
        <v>0</v>
      </c>
      <c r="G179" s="2">
        <f t="shared" si="0"/>
        <v>993.11718000000008</v>
      </c>
      <c r="H179" s="2">
        <f t="shared" si="1"/>
        <v>0.39000000000021373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3596.07</v>
      </c>
      <c r="D180" s="1">
        <f>'PR-RAS'!E184</f>
        <v>2555.09</v>
      </c>
      <c r="E180" s="1">
        <v>0</v>
      </c>
      <c r="F180" s="1">
        <v>0</v>
      </c>
      <c r="G180" s="2">
        <f t="shared" si="0"/>
        <v>1558.41875</v>
      </c>
      <c r="H180" s="2">
        <f t="shared" si="1"/>
        <v>0.16000000000030923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1026.9000000000001</v>
      </c>
      <c r="D181" s="1">
        <f>'PR-RAS'!E185</f>
        <v>2223.66</v>
      </c>
      <c r="E181" s="1">
        <v>0</v>
      </c>
      <c r="F181" s="1">
        <v>0</v>
      </c>
      <c r="G181" s="2">
        <f t="shared" si="0"/>
        <v>985.35959999999989</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1142.56</v>
      </c>
      <c r="D183" s="1">
        <f>'PR-RAS'!E187</f>
        <v>1178.18</v>
      </c>
      <c r="E183" s="1">
        <v>0</v>
      </c>
      <c r="F183" s="1">
        <v>0</v>
      </c>
      <c r="G183" s="2">
        <f t="shared" si="0"/>
        <v>636.80344000000002</v>
      </c>
      <c r="H183" s="2">
        <f t="shared" si="1"/>
        <v>0.62000000000011823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4875.75</v>
      </c>
      <c r="D184" s="1">
        <f>'PR-RAS'!E188</f>
        <v>3289.74</v>
      </c>
      <c r="E184" s="1">
        <v>0</v>
      </c>
      <c r="F184" s="1">
        <v>0</v>
      </c>
      <c r="G184" s="2">
        <f t="shared" si="0"/>
        <v>2096.3070899999998</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637.92999999999995</v>
      </c>
      <c r="D187" s="1">
        <f>'PR-RAS'!E191</f>
        <v>828.87</v>
      </c>
      <c r="E187" s="1">
        <v>0</v>
      </c>
      <c r="F187" s="1">
        <v>0</v>
      </c>
      <c r="G187" s="2">
        <f t="shared" si="0"/>
        <v>426.99462</v>
      </c>
      <c r="H187" s="2">
        <f t="shared" si="1"/>
        <v>0.20000000000004547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v>
      </c>
      <c r="D188" s="1">
        <f>'PR-RAS'!E192</f>
        <v>0</v>
      </c>
      <c r="E188" s="1">
        <v>0</v>
      </c>
      <c r="F188" s="1">
        <v>0</v>
      </c>
      <c r="G188" s="2">
        <f t="shared" si="0"/>
        <v>22.6831</v>
      </c>
      <c r="H188" s="2">
        <f t="shared" si="1"/>
        <v>0.29999999999999716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4116.5200000000004</v>
      </c>
      <c r="D191" s="1">
        <f>'PR-RAS'!E195</f>
        <v>2460.87</v>
      </c>
      <c r="E191" s="1">
        <v>0</v>
      </c>
      <c r="F191" s="1">
        <v>0</v>
      </c>
      <c r="G191" s="2">
        <f t="shared" si="0"/>
        <v>1717.2694000000001</v>
      </c>
      <c r="H191" s="2">
        <f t="shared" si="1"/>
        <v>0.60999999999967258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3136.2999999999997</v>
      </c>
      <c r="D192" s="1">
        <f>'PR-RAS'!E196</f>
        <v>2301.96</v>
      </c>
      <c r="E192" s="1">
        <v>0</v>
      </c>
      <c r="F192" s="1">
        <v>0</v>
      </c>
      <c r="G192" s="2">
        <f t="shared" si="0"/>
        <v>1478.38202</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2146.6799999999998</v>
      </c>
      <c r="D198" s="1">
        <f>'PR-RAS'!E202</f>
        <v>782.85</v>
      </c>
      <c r="E198" s="1">
        <v>0</v>
      </c>
      <c r="F198" s="1">
        <v>0</v>
      </c>
      <c r="G198" s="2">
        <f t="shared" si="0"/>
        <v>731.33886000000007</v>
      </c>
      <c r="H198" s="2">
        <f t="shared" si="1"/>
        <v>0.47000000000014097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2146.6799999999998</v>
      </c>
      <c r="D201" s="1">
        <f>'PR-RAS'!E205</f>
        <v>782.85</v>
      </c>
      <c r="E201" s="1">
        <v>0</v>
      </c>
      <c r="F201" s="1">
        <v>0</v>
      </c>
      <c r="G201" s="2">
        <f t="shared" si="0"/>
        <v>742.47600000000011</v>
      </c>
      <c r="H201" s="2">
        <f t="shared" si="1"/>
        <v>0.47000000000014097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989.62</v>
      </c>
      <c r="D206" s="1">
        <f>'PR-RAS'!E210</f>
        <v>1519.1100000000001</v>
      </c>
      <c r="E206" s="1">
        <v>0</v>
      </c>
      <c r="F206" s="1">
        <v>0</v>
      </c>
      <c r="G206" s="2">
        <f t="shared" si="0"/>
        <v>825.70719999999994</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226.21</v>
      </c>
      <c r="D207" s="1">
        <f>'PR-RAS'!E211</f>
        <v>284.73</v>
      </c>
      <c r="E207" s="1">
        <v>0</v>
      </c>
      <c r="F207" s="1">
        <v>0</v>
      </c>
      <c r="G207" s="2">
        <f t="shared" si="0"/>
        <v>163.90801999999999</v>
      </c>
      <c r="H207" s="2">
        <f t="shared" si="1"/>
        <v>0.47999999999998977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763.41</v>
      </c>
      <c r="D210" s="1">
        <f>'PR-RAS'!E214</f>
        <v>1234.3800000000001</v>
      </c>
      <c r="E210" s="1">
        <v>0</v>
      </c>
      <c r="F210" s="1">
        <v>0</v>
      </c>
      <c r="G210" s="2">
        <f t="shared" si="0"/>
        <v>675.52352999999994</v>
      </c>
      <c r="H210" s="2">
        <f t="shared" si="1"/>
        <v>0.79000000000007731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25836.21</v>
      </c>
      <c r="D220" s="1">
        <f>'PR-RAS'!E224</f>
        <v>29250.21</v>
      </c>
      <c r="E220" s="1">
        <v>0</v>
      </c>
      <c r="F220" s="1">
        <v>0</v>
      </c>
      <c r="G220" s="2">
        <f t="shared" si="0"/>
        <v>18469.721970000002</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25836.21</v>
      </c>
      <c r="D236" s="1">
        <f>'PR-RAS'!E240</f>
        <v>29250.21</v>
      </c>
      <c r="E236" s="1">
        <v>0</v>
      </c>
      <c r="F236" s="1">
        <v>0</v>
      </c>
      <c r="G236" s="2">
        <f t="shared" si="0"/>
        <v>19819.108049999999</v>
      </c>
      <c r="H236" s="2">
        <f t="shared" si="1"/>
        <v>0.41999999999825377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25836.21</v>
      </c>
      <c r="D237" s="1">
        <f>'PR-RAS'!E241</f>
        <v>29250.21</v>
      </c>
      <c r="E237" s="1">
        <v>0</v>
      </c>
      <c r="F237" s="1">
        <v>0</v>
      </c>
      <c r="G237" s="2">
        <f t="shared" si="0"/>
        <v>19903.444680000001</v>
      </c>
      <c r="H237" s="2">
        <f t="shared" si="1"/>
        <v>0.41999999999825377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4029.38</v>
      </c>
      <c r="D248" s="1">
        <f>'PR-RAS'!E252</f>
        <v>5840.83</v>
      </c>
      <c r="E248" s="1">
        <v>0</v>
      </c>
      <c r="F248" s="1">
        <v>0</v>
      </c>
      <c r="G248" s="2">
        <f t="shared" si="0"/>
        <v>3880.6268800000003</v>
      </c>
      <c r="H248" s="2">
        <f t="shared" si="1"/>
        <v>0.5500000000001819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4029.38</v>
      </c>
      <c r="D255" s="1">
        <f>'PR-RAS'!E259</f>
        <v>5840.83</v>
      </c>
      <c r="E255" s="1">
        <v>0</v>
      </c>
      <c r="F255" s="1">
        <v>0</v>
      </c>
      <c r="G255" s="2">
        <f t="shared" si="0"/>
        <v>3990.6041600000003</v>
      </c>
      <c r="H255" s="2">
        <f t="shared" si="1"/>
        <v>0.5500000000001819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4029.38</v>
      </c>
      <c r="D256" s="1">
        <f>'PR-RAS'!E260</f>
        <v>5840.83</v>
      </c>
      <c r="E256" s="1">
        <v>0</v>
      </c>
      <c r="F256" s="1">
        <v>0</v>
      </c>
      <c r="G256" s="2">
        <f t="shared" si="0"/>
        <v>4006.3152000000005</v>
      </c>
      <c r="H256" s="2">
        <f t="shared" si="1"/>
        <v>0.5500000000001819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10068.35</v>
      </c>
      <c r="D259" s="1">
        <f>'PR-RAS'!E263</f>
        <v>8997.26</v>
      </c>
      <c r="E259" s="1">
        <v>0</v>
      </c>
      <c r="F259" s="1">
        <v>0</v>
      </c>
      <c r="G259" s="2">
        <f t="shared" si="0"/>
        <v>7240.2204600000005</v>
      </c>
      <c r="H259" s="2">
        <f t="shared" si="1"/>
        <v>0.61000000000058208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10068.35</v>
      </c>
      <c r="D260" s="1">
        <f>'PR-RAS'!E264</f>
        <v>8997.26</v>
      </c>
      <c r="E260" s="1">
        <v>0</v>
      </c>
      <c r="F260" s="1">
        <v>0</v>
      </c>
      <c r="G260" s="2">
        <f t="shared" si="0"/>
        <v>7268.2833300000011</v>
      </c>
      <c r="H260" s="2">
        <f t="shared" si="1"/>
        <v>0.61000000000058208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10068.35</v>
      </c>
      <c r="D261" s="1">
        <f>'PR-RAS'!E265</f>
        <v>8997.26</v>
      </c>
      <c r="E261" s="1">
        <v>0</v>
      </c>
      <c r="F261" s="1">
        <v>0</v>
      </c>
      <c r="G261" s="2">
        <f t="shared" si="0"/>
        <v>7296.3462000000009</v>
      </c>
      <c r="H261" s="2">
        <f t="shared" si="1"/>
        <v>0.61000000000058208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93956.210000000021</v>
      </c>
      <c r="D285" s="1">
        <f>'PR-RAS'!E289</f>
        <v>95256.41</v>
      </c>
      <c r="E285" s="1">
        <v>0</v>
      </c>
      <c r="F285" s="1">
        <v>0</v>
      </c>
      <c r="G285" s="2">
        <f t="shared" si="8"/>
        <v>80789.204519999999</v>
      </c>
      <c r="H285" s="2">
        <f t="shared" si="9"/>
        <v>0.62000000002444722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65652.540000000008</v>
      </c>
      <c r="D286" s="1">
        <f>'PR-RAS'!E290</f>
        <v>141942.93999999997</v>
      </c>
      <c r="E286" s="1">
        <v>0</v>
      </c>
      <c r="F286" s="1">
        <v>0</v>
      </c>
      <c r="G286" s="2">
        <f t="shared" si="8"/>
        <v>99618.449699999968</v>
      </c>
      <c r="H286" s="2">
        <f t="shared" si="9"/>
        <v>0.52000000001862645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4276431.24</v>
      </c>
      <c r="D288" s="1">
        <f>'PR-RAS'!E292</f>
        <v>4901914.49</v>
      </c>
      <c r="E288" s="1">
        <v>0</v>
      </c>
      <c r="F288" s="1">
        <v>0</v>
      </c>
      <c r="G288" s="2">
        <f t="shared" si="8"/>
        <v>4041034.6831399999</v>
      </c>
      <c r="H288" s="2">
        <f t="shared" si="9"/>
        <v>0.73000000044703484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3556.56</v>
      </c>
      <c r="D290" s="1">
        <f>'PR-RAS'!E294</f>
        <v>10906.96</v>
      </c>
      <c r="E290" s="1">
        <v>0</v>
      </c>
      <c r="F290" s="1">
        <v>0</v>
      </c>
      <c r="G290" s="2">
        <f t="shared" si="8"/>
        <v>7332.0687199999993</v>
      </c>
      <c r="H290" s="2">
        <f t="shared" si="9"/>
        <v>0.48000000000092768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6211</v>
      </c>
      <c r="E293" s="1">
        <v>0</v>
      </c>
      <c r="F293" s="1">
        <v>0</v>
      </c>
      <c r="G293" s="2">
        <f t="shared" si="8"/>
        <v>3627.2239999999997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6211</v>
      </c>
      <c r="E294" s="1">
        <v>0</v>
      </c>
      <c r="F294" s="1">
        <v>0</v>
      </c>
      <c r="G294" s="2">
        <f t="shared" si="8"/>
        <v>3639.6459999999997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6211</v>
      </c>
      <c r="E295" s="1">
        <v>0</v>
      </c>
      <c r="F295" s="1">
        <v>0</v>
      </c>
      <c r="G295" s="2">
        <f t="shared" si="8"/>
        <v>3652.0679999999998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6211</v>
      </c>
      <c r="E296" s="1">
        <v>0</v>
      </c>
      <c r="F296" s="1">
        <v>0</v>
      </c>
      <c r="G296" s="2">
        <f t="shared" si="8"/>
        <v>3664.49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2672.71</v>
      </c>
      <c r="D345" s="1">
        <f>'PR-RAS'!E350</f>
        <v>17961.79</v>
      </c>
      <c r="E345" s="1">
        <v>0</v>
      </c>
      <c r="F345" s="1">
        <v>0</v>
      </c>
      <c r="G345" s="2">
        <f t="shared" si="8"/>
        <v>13277.123759999999</v>
      </c>
      <c r="H345" s="2">
        <f t="shared" si="9"/>
        <v>0.49999999999909051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5308.91</v>
      </c>
      <c r="E346" s="1">
        <v>0</v>
      </c>
      <c r="F346" s="1">
        <v>0</v>
      </c>
      <c r="G346" s="2">
        <f t="shared" si="8"/>
        <v>3663.1478999999995</v>
      </c>
      <c r="H346" s="2">
        <f t="shared" si="9"/>
        <v>9.0000000000145519E-2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5308.91</v>
      </c>
      <c r="E351" s="1">
        <v>0</v>
      </c>
      <c r="F351" s="1">
        <v>0</v>
      </c>
      <c r="G351" s="2">
        <f t="shared" si="8"/>
        <v>3716.2369999999996</v>
      </c>
      <c r="H351" s="2">
        <f t="shared" si="9"/>
        <v>9.0000000000145519E-2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5308.91</v>
      </c>
      <c r="E357" s="1">
        <v>0</v>
      </c>
      <c r="F357" s="1">
        <v>0</v>
      </c>
      <c r="G357" s="2">
        <f t="shared" si="8"/>
        <v>3779.9439199999997</v>
      </c>
      <c r="H357" s="2">
        <f t="shared" si="9"/>
        <v>9.0000000000145519E-2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2672.71</v>
      </c>
      <c r="D358" s="1">
        <f>'PR-RAS'!E363</f>
        <v>12652.88</v>
      </c>
      <c r="E358" s="1">
        <v>0</v>
      </c>
      <c r="F358" s="1">
        <v>0</v>
      </c>
      <c r="G358" s="2">
        <f t="shared" si="8"/>
        <v>9988.3137899999983</v>
      </c>
      <c r="H358" s="2">
        <f t="shared" si="9"/>
        <v>0.41000000000076398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2672.71</v>
      </c>
      <c r="D359" s="1">
        <f>'PR-RAS'!E364</f>
        <v>12652.88</v>
      </c>
      <c r="E359" s="1">
        <v>0</v>
      </c>
      <c r="F359" s="1">
        <v>0</v>
      </c>
      <c r="G359" s="2">
        <f t="shared" si="8"/>
        <v>10016.292259999998</v>
      </c>
      <c r="H359" s="2">
        <f t="shared" si="9"/>
        <v>0.41000000000076398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2672.71</v>
      </c>
      <c r="D363" s="1">
        <f>'PR-RAS'!E368</f>
        <v>12652.88</v>
      </c>
      <c r="E363" s="1">
        <v>0</v>
      </c>
      <c r="F363" s="1">
        <v>0</v>
      </c>
      <c r="G363" s="2">
        <f t="shared" si="8"/>
        <v>10128.206139999998</v>
      </c>
      <c r="H363" s="2">
        <f t="shared" si="9"/>
        <v>0.41000000000076398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2672.71</v>
      </c>
      <c r="D403" s="1">
        <f>'PR-RAS'!E408</f>
        <v>11750.79</v>
      </c>
      <c r="E403" s="1">
        <v>0</v>
      </c>
      <c r="F403" s="1">
        <v>0</v>
      </c>
      <c r="G403" s="2">
        <f t="shared" si="8"/>
        <v>10522.06458</v>
      </c>
      <c r="H403" s="2">
        <f t="shared" si="9"/>
        <v>0.49999999999909051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4670906.72</v>
      </c>
      <c r="D405" s="1">
        <f>'PR-RAS'!E410</f>
        <v>4926481.3600000003</v>
      </c>
      <c r="E405" s="1">
        <v>0</v>
      </c>
      <c r="F405" s="1">
        <v>0</v>
      </c>
      <c r="G405" s="2">
        <f t="shared" si="8"/>
        <v>5867643.2537600007</v>
      </c>
      <c r="H405" s="2">
        <f t="shared" si="9"/>
        <v>0.64000000059604645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159608.75000000003</v>
      </c>
      <c r="D407" s="1">
        <f>'PR-RAS'!E412</f>
        <v>243410.34999999998</v>
      </c>
      <c r="E407" s="1">
        <v>0</v>
      </c>
      <c r="F407" s="1">
        <v>0</v>
      </c>
      <c r="G407" s="2">
        <f t="shared" si="8"/>
        <v>262450.3567</v>
      </c>
      <c r="H407" s="2">
        <f t="shared" si="9"/>
        <v>0.59999999994761311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96628.920000000027</v>
      </c>
      <c r="D408" s="1">
        <f>'PR-RAS'!E413</f>
        <v>113218.20000000001</v>
      </c>
      <c r="E408" s="1">
        <v>0</v>
      </c>
      <c r="F408" s="1">
        <v>0</v>
      </c>
      <c r="G408" s="2">
        <f t="shared" si="8"/>
        <v>131487.58524000001</v>
      </c>
      <c r="H408" s="2">
        <f t="shared" si="9"/>
        <v>0.27999999998428393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62979.83</v>
      </c>
      <c r="D409" s="1">
        <f>'PR-RAS'!E414</f>
        <v>130192.14999999997</v>
      </c>
      <c r="E409" s="1">
        <v>0</v>
      </c>
      <c r="F409" s="1">
        <v>0</v>
      </c>
      <c r="G409" s="2">
        <f t="shared" si="8"/>
        <v>131932.56503999996</v>
      </c>
      <c r="H409" s="2">
        <f t="shared" si="9"/>
        <v>0.31999999996332917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394475.47999999952</v>
      </c>
      <c r="D412" s="1">
        <f>'PR-RAS'!E417</f>
        <v>24566.870000000112</v>
      </c>
      <c r="E412" s="1">
        <v>0</v>
      </c>
      <c r="F412" s="1">
        <v>0</v>
      </c>
      <c r="G412" s="2">
        <f t="shared" si="8"/>
        <v>182323.38941999988</v>
      </c>
      <c r="H412" s="2">
        <f t="shared" si="9"/>
        <v>0.60999999940395355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3556.56</v>
      </c>
      <c r="D413" s="1">
        <f>'PR-RAS'!E418</f>
        <v>10906.96</v>
      </c>
      <c r="E413" s="1">
        <v>0</v>
      </c>
      <c r="F413" s="1">
        <v>0</v>
      </c>
      <c r="G413" s="2">
        <f t="shared" si="8"/>
        <v>10452.63776</v>
      </c>
      <c r="H413" s="2">
        <f t="shared" si="9"/>
        <v>0.48000000000092768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22661.96</v>
      </c>
      <c r="D522" s="1">
        <f>'PR-RAS'!E528</f>
        <v>17729.669999999998</v>
      </c>
      <c r="E522" s="1">
        <v>0</v>
      </c>
      <c r="F522" s="1">
        <v>0</v>
      </c>
      <c r="G522" s="2">
        <f t="shared" ref="G522:G809" si="10">(B522/1000)*(C522*1+D522*2)</f>
        <v>30281.1973</v>
      </c>
      <c r="H522" s="2">
        <f t="shared" ref="H522:H809" si="11">ABS(C522-ROUND(C522,0))+ABS(D522-ROUND(D522,0))</f>
        <v>0.37000000000261934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22661.96</v>
      </c>
      <c r="D587" s="1">
        <f>'PR-RAS'!E593</f>
        <v>17729.669999999998</v>
      </c>
      <c r="E587" s="1">
        <v>0</v>
      </c>
      <c r="F587" s="1">
        <v>0</v>
      </c>
      <c r="G587" s="2">
        <f t="shared" si="10"/>
        <v>34059.081799999993</v>
      </c>
      <c r="H587" s="2">
        <f t="shared" si="11"/>
        <v>0.37000000000261934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5159.01</v>
      </c>
      <c r="E599" s="1">
        <v>0</v>
      </c>
      <c r="F599" s="1">
        <v>0</v>
      </c>
      <c r="G599" s="2">
        <f t="shared" si="10"/>
        <v>6170.1759599999996</v>
      </c>
      <c r="H599" s="2">
        <f t="shared" si="11"/>
        <v>1.0000000000218279E-2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5159.01</v>
      </c>
      <c r="E600" s="1">
        <v>0</v>
      </c>
      <c r="F600" s="1">
        <v>0</v>
      </c>
      <c r="G600" s="2">
        <f t="shared" si="10"/>
        <v>6180.4939800000002</v>
      </c>
      <c r="H600" s="2">
        <f t="shared" si="11"/>
        <v>1.0000000000218279E-2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22661.96</v>
      </c>
      <c r="D611" s="1">
        <f>'PR-RAS'!E617</f>
        <v>12570.66</v>
      </c>
      <c r="E611" s="1">
        <v>0</v>
      </c>
      <c r="F611" s="1">
        <v>0</v>
      </c>
      <c r="G611" s="2">
        <f t="shared" si="10"/>
        <v>29160.000799999998</v>
      </c>
      <c r="H611" s="2">
        <f t="shared" si="11"/>
        <v>0.38000000000101863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22661.96</v>
      </c>
      <c r="D612" s="1">
        <f>'PR-RAS'!E618</f>
        <v>12570.66</v>
      </c>
      <c r="E612" s="1">
        <v>0</v>
      </c>
      <c r="F612" s="1">
        <v>0</v>
      </c>
      <c r="G612" s="2">
        <f t="shared" si="10"/>
        <v>29207.804079999998</v>
      </c>
      <c r="H612" s="2">
        <f t="shared" si="11"/>
        <v>0.38000000000101863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22661.96</v>
      </c>
      <c r="D630" s="1">
        <f>'PR-RAS'!E636</f>
        <v>17729.669999999998</v>
      </c>
      <c r="E630" s="1">
        <v>0</v>
      </c>
      <c r="F630" s="1">
        <v>0</v>
      </c>
      <c r="G630" s="2">
        <f t="shared" si="10"/>
        <v>36558.297699999996</v>
      </c>
      <c r="H630" s="2">
        <f t="shared" si="11"/>
        <v>0.37000000000261934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539663.15</v>
      </c>
      <c r="D631" s="1">
        <f>'PR-RAS'!E637</f>
        <v>179864.54</v>
      </c>
      <c r="E631" s="1">
        <v>0</v>
      </c>
      <c r="F631" s="1">
        <v>0</v>
      </c>
      <c r="G631" s="2">
        <f t="shared" si="10"/>
        <v>566617.10490000003</v>
      </c>
      <c r="H631" s="2">
        <f t="shared" si="11"/>
        <v>0.61000000001513399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159608.75000000003</v>
      </c>
      <c r="D633" s="1">
        <f>'PR-RAS'!E639</f>
        <v>243410.34999999998</v>
      </c>
      <c r="E633" s="1">
        <v>0</v>
      </c>
      <c r="F633" s="1">
        <v>0</v>
      </c>
      <c r="G633" s="2">
        <f t="shared" si="10"/>
        <v>408543.41239999997</v>
      </c>
      <c r="H633" s="2">
        <f t="shared" si="11"/>
        <v>0.59999999994761311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119290.88000000003</v>
      </c>
      <c r="D634" s="1">
        <f>'PR-RAS'!E640</f>
        <v>130947.87000000001</v>
      </c>
      <c r="E634" s="1">
        <v>0</v>
      </c>
      <c r="F634" s="1">
        <v>0</v>
      </c>
      <c r="G634" s="2">
        <f t="shared" si="10"/>
        <v>241291.13046000004</v>
      </c>
      <c r="H634" s="2">
        <f t="shared" si="11"/>
        <v>0.24999999995634425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40317.869999999995</v>
      </c>
      <c r="D635" s="1">
        <f>'PR-RAS'!E641</f>
        <v>112462.47999999997</v>
      </c>
      <c r="E635" s="1">
        <v>0</v>
      </c>
      <c r="F635" s="1">
        <v>0</v>
      </c>
      <c r="G635" s="2">
        <f t="shared" si="10"/>
        <v>168163.95421999999</v>
      </c>
      <c r="H635" s="2">
        <f t="shared" si="11"/>
        <v>0.60999999997147825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145187.67000000051</v>
      </c>
      <c r="D637" s="1">
        <f>'PR-RAS'!E643</f>
        <v>155297.6699999999</v>
      </c>
      <c r="E637" s="1">
        <v>0</v>
      </c>
      <c r="F637" s="1">
        <v>0</v>
      </c>
      <c r="G637" s="2">
        <f t="shared" si="10"/>
        <v>289877.99436000019</v>
      </c>
      <c r="H637" s="2">
        <f t="shared" si="11"/>
        <v>0.65999999959603883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185505.5400000005</v>
      </c>
      <c r="D639" s="1">
        <f>'PR-RAS'!E645</f>
        <v>267760.14999999985</v>
      </c>
      <c r="E639" s="1">
        <v>0</v>
      </c>
      <c r="F639" s="1">
        <v>0</v>
      </c>
      <c r="G639" s="2">
        <f t="shared" si="10"/>
        <v>460014.48592000012</v>
      </c>
      <c r="H639" s="2">
        <f t="shared" si="11"/>
        <v>0.60999999934574589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196813.9</v>
      </c>
      <c r="D642" s="1">
        <f>'PR-RAS'!E649</f>
        <v>181557.44</v>
      </c>
      <c r="E642" s="1">
        <v>0</v>
      </c>
      <c r="F642" s="1">
        <v>0</v>
      </c>
      <c r="G642" s="2">
        <f t="shared" si="10"/>
        <v>358914.34798000002</v>
      </c>
      <c r="H642" s="2">
        <f t="shared" si="11"/>
        <v>0.54000000000814907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162794.1</v>
      </c>
      <c r="D643" s="1">
        <f>'PR-RAS'!E650</f>
        <v>244036.89</v>
      </c>
      <c r="E643" s="1">
        <v>0</v>
      </c>
      <c r="F643" s="1">
        <v>0</v>
      </c>
      <c r="G643" s="2">
        <f t="shared" si="10"/>
        <v>417857.17895999999</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153574.85999999999</v>
      </c>
      <c r="D644" s="1">
        <f>'PR-RAS'!E651</f>
        <v>128696.38</v>
      </c>
      <c r="E644" s="1">
        <v>0</v>
      </c>
      <c r="F644" s="1">
        <v>0</v>
      </c>
      <c r="G644" s="2">
        <f t="shared" si="10"/>
        <v>264252.17966000002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206033.14</v>
      </c>
      <c r="D645" s="1">
        <f>'PR-RAS'!E652</f>
        <v>296897.95</v>
      </c>
      <c r="E645" s="1">
        <v>0</v>
      </c>
      <c r="F645" s="1">
        <v>0</v>
      </c>
      <c r="G645" s="2">
        <f t="shared" si="10"/>
        <v>515089.90176000004</v>
      </c>
      <c r="H645" s="2">
        <f t="shared" si="11"/>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v>
      </c>
      <c r="D646" s="1">
        <f>'PR-RAS'!E653</f>
        <v>3</v>
      </c>
      <c r="E646" s="1">
        <v>0</v>
      </c>
      <c r="F646" s="1">
        <v>0</v>
      </c>
      <c r="G646" s="2">
        <f t="shared" si="10"/>
        <v>5.16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v>
      </c>
      <c r="D648" s="1">
        <f>'PR-RAS'!E655</f>
        <v>3</v>
      </c>
      <c r="E648" s="1">
        <v>0</v>
      </c>
      <c r="F648" s="1">
        <v>0</v>
      </c>
      <c r="G648" s="2">
        <f t="shared" si="10"/>
        <v>5.1760000000000002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152.63</v>
      </c>
      <c r="D651" s="1">
        <f>'PR-RAS'!E658</f>
        <v>39.81</v>
      </c>
      <c r="E651" s="1">
        <v>0</v>
      </c>
      <c r="F651" s="1">
        <v>0</v>
      </c>
      <c r="G651" s="2">
        <f t="shared" si="10"/>
        <v>150.96250000000001</v>
      </c>
      <c r="H651" s="2">
        <f t="shared" si="11"/>
        <v>0.56000000000000227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48795.5</v>
      </c>
      <c r="D654" s="1">
        <f>'PR-RAS'!E661</f>
        <v>47950.74</v>
      </c>
      <c r="E654" s="1">
        <v>0</v>
      </c>
      <c r="F654" s="1">
        <v>0</v>
      </c>
      <c r="G654" s="2">
        <f t="shared" si="10"/>
        <v>94487.127939999991</v>
      </c>
      <c r="H654" s="2">
        <f t="shared" si="11"/>
        <v>0.76000000000203727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2146.6799999999998</v>
      </c>
      <c r="D735" s="1">
        <f>'PR-RAS'!E742</f>
        <v>782.85</v>
      </c>
      <c r="E735" s="1">
        <v>0</v>
      </c>
      <c r="F735" s="1">
        <v>0</v>
      </c>
      <c r="G735" s="2">
        <f t="shared" si="10"/>
        <v>2724.8869199999999</v>
      </c>
      <c r="H735" s="2">
        <f t="shared" si="11"/>
        <v>0.47000000000014097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4029.38</v>
      </c>
      <c r="D809" s="1">
        <f>'PR-RAS'!E816</f>
        <v>5840.83</v>
      </c>
      <c r="E809" s="1">
        <v>0</v>
      </c>
      <c r="F809" s="1">
        <v>0</v>
      </c>
      <c r="G809" s="2">
        <f t="shared" si="10"/>
        <v>12694.520320000001</v>
      </c>
      <c r="H809" s="2">
        <f t="shared" si="11"/>
        <v>0.5500000000001819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5159.01</v>
      </c>
      <c r="E947" s="1">
        <v>0</v>
      </c>
      <c r="F947" s="1">
        <v>0</v>
      </c>
      <c r="G947" s="2">
        <f t="shared" si="18"/>
        <v>9760.84692</v>
      </c>
      <c r="H947" s="2">
        <f t="shared" si="19"/>
        <v>1.0000000000218279E-2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22661.96</v>
      </c>
      <c r="D961" s="1">
        <f>'PR-RAS'!E968</f>
        <v>12570.66</v>
      </c>
      <c r="E961" s="1">
        <v>0</v>
      </c>
      <c r="F961" s="1">
        <v>0</v>
      </c>
      <c r="G961" s="2">
        <f t="shared" si="18"/>
        <v>45891.148799999995</v>
      </c>
      <c r="H961" s="2">
        <f t="shared" si="19"/>
        <v>0.38000000000101863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244222.94</v>
      </c>
      <c r="D1480" s="6"/>
      <c r="E1480" s="6">
        <v>0</v>
      </c>
      <c r="F1480" s="6">
        <v>0</v>
      </c>
      <c r="G1480" s="7">
        <f t="shared" ref="G1480:G1580" si="34">B1480/1000*C1480</f>
        <v>244.22293999999999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83994.5</v>
      </c>
      <c r="D1481" s="1">
        <v>0</v>
      </c>
      <c r="E1481" s="1">
        <v>0</v>
      </c>
      <c r="F1481" s="1">
        <v>0</v>
      </c>
      <c r="G1481" s="2">
        <f t="shared" si="34"/>
        <v>167.989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66032.709999999992</v>
      </c>
      <c r="D1483" s="1">
        <v>0</v>
      </c>
      <c r="E1483" s="1">
        <v>0</v>
      </c>
      <c r="F1483" s="1">
        <v>0</v>
      </c>
      <c r="G1483" s="2">
        <f t="shared" si="34"/>
        <v>264.13083999999998</v>
      </c>
      <c r="H1483" s="2">
        <f t="shared" si="35"/>
        <v>0.29000000000814907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20159.93</v>
      </c>
      <c r="D1484" s="1">
        <v>0</v>
      </c>
      <c r="E1484" s="1">
        <v>0</v>
      </c>
      <c r="F1484" s="1">
        <v>0</v>
      </c>
      <c r="G1484" s="2">
        <f t="shared" si="34"/>
        <v>100.79965</v>
      </c>
      <c r="H1484" s="2">
        <f t="shared" si="35"/>
        <v>6.9999999999708962E-2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37769.81</v>
      </c>
      <c r="D1485" s="1">
        <v>0</v>
      </c>
      <c r="E1485" s="1">
        <v>0</v>
      </c>
      <c r="F1485" s="1">
        <v>0</v>
      </c>
      <c r="G1485" s="2">
        <f t="shared" si="34"/>
        <v>226.61885999999998</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2235.6</v>
      </c>
      <c r="D1486" s="1">
        <v>0</v>
      </c>
      <c r="E1486" s="1">
        <v>0</v>
      </c>
      <c r="F1486" s="1">
        <v>0</v>
      </c>
      <c r="G1486" s="2">
        <f t="shared" si="34"/>
        <v>15.6492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5867.37</v>
      </c>
      <c r="D1489" s="1">
        <v>0</v>
      </c>
      <c r="E1489" s="1">
        <v>0</v>
      </c>
      <c r="F1489" s="1">
        <v>0</v>
      </c>
      <c r="G1489" s="2">
        <f t="shared" si="34"/>
        <v>58.673699999999997</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17961.79</v>
      </c>
      <c r="D1492" s="1">
        <v>0</v>
      </c>
      <c r="E1492" s="1">
        <v>0</v>
      </c>
      <c r="F1492" s="1">
        <v>0</v>
      </c>
      <c r="G1492" s="2">
        <f t="shared" si="34"/>
        <v>233.50327000000001</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98846.170000000013</v>
      </c>
      <c r="D1499" s="1">
        <v>0</v>
      </c>
      <c r="E1499" s="1">
        <v>0</v>
      </c>
      <c r="F1499" s="1">
        <v>0</v>
      </c>
      <c r="G1499" s="2">
        <f t="shared" si="34"/>
        <v>1976.9234000000004</v>
      </c>
      <c r="H1499" s="2">
        <f t="shared" si="35"/>
        <v>0.17000000001280569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63779.590000000011</v>
      </c>
      <c r="D1501" s="1">
        <v>0</v>
      </c>
      <c r="E1501" s="1">
        <v>0</v>
      </c>
      <c r="F1501" s="1">
        <v>0</v>
      </c>
      <c r="G1501" s="2">
        <f t="shared" si="34"/>
        <v>1403.1509800000001</v>
      </c>
      <c r="H1501" s="2">
        <f t="shared" si="35"/>
        <v>0.40999999998894054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19605.490000000002</v>
      </c>
      <c r="D1502" s="1">
        <v>0</v>
      </c>
      <c r="E1502" s="1">
        <v>0</v>
      </c>
      <c r="F1502" s="1">
        <v>0</v>
      </c>
      <c r="G1502" s="2">
        <f t="shared" si="34"/>
        <v>450.92627000000005</v>
      </c>
      <c r="H1502" s="2">
        <f t="shared" si="35"/>
        <v>0.49000000000160071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36942.080000000002</v>
      </c>
      <c r="D1503" s="1">
        <v>0</v>
      </c>
      <c r="E1503" s="1">
        <v>0</v>
      </c>
      <c r="F1503" s="1">
        <v>0</v>
      </c>
      <c r="G1503" s="2">
        <f t="shared" si="34"/>
        <v>886.6099200000001</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2729.11</v>
      </c>
      <c r="D1504" s="1">
        <v>0</v>
      </c>
      <c r="E1504" s="1">
        <v>0</v>
      </c>
      <c r="F1504" s="1">
        <v>0</v>
      </c>
      <c r="G1504" s="2">
        <f t="shared" si="34"/>
        <v>68.22775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350.98</v>
      </c>
      <c r="D1505" s="1">
        <v>0</v>
      </c>
      <c r="E1505" s="1">
        <v>0</v>
      </c>
      <c r="F1505" s="1">
        <v>0</v>
      </c>
      <c r="G1505" s="2">
        <f t="shared" si="34"/>
        <v>9.1254799999999996</v>
      </c>
      <c r="H1505" s="2">
        <f t="shared" si="35"/>
        <v>1.999999999998181E-2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4151.93</v>
      </c>
      <c r="D1507" s="1">
        <v>0</v>
      </c>
      <c r="E1507" s="1">
        <v>0</v>
      </c>
      <c r="F1507" s="1">
        <v>0</v>
      </c>
      <c r="G1507" s="2">
        <f t="shared" si="34"/>
        <v>116.25404000000002</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17336.91</v>
      </c>
      <c r="D1510" s="1">
        <v>0</v>
      </c>
      <c r="E1510" s="1">
        <v>0</v>
      </c>
      <c r="F1510" s="1">
        <v>0</v>
      </c>
      <c r="G1510" s="2">
        <f t="shared" si="34"/>
        <v>537.44421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17729.669999999998</v>
      </c>
      <c r="D1511" s="1">
        <v>0</v>
      </c>
      <c r="E1511" s="1">
        <v>0</v>
      </c>
      <c r="F1511" s="1">
        <v>0</v>
      </c>
      <c r="G1511" s="2">
        <f t="shared" si="34"/>
        <v>567.34943999999996</v>
      </c>
      <c r="H1511" s="2">
        <f t="shared" si="35"/>
        <v>0.33000000000174623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17729.669999999998</v>
      </c>
      <c r="D1515" s="1">
        <v>0</v>
      </c>
      <c r="E1515" s="1">
        <v>0</v>
      </c>
      <c r="F1515" s="1">
        <v>0</v>
      </c>
      <c r="G1515" s="2">
        <f t="shared" si="34"/>
        <v>638.26811999999984</v>
      </c>
      <c r="H1515" s="2">
        <f t="shared" si="35"/>
        <v>0.33000000000174623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229371.27</v>
      </c>
      <c r="D1517" s="1">
        <v>0</v>
      </c>
      <c r="E1517" s="1">
        <v>0</v>
      </c>
      <c r="F1517" s="1">
        <v>0</v>
      </c>
      <c r="G1517" s="2">
        <f t="shared" si="34"/>
        <v>8716.1082599999991</v>
      </c>
      <c r="H1517" s="2">
        <f t="shared" si="35"/>
        <v>0.26999999998952262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229371.27000000002</v>
      </c>
      <c r="D1576" s="1">
        <v>0</v>
      </c>
      <c r="E1576" s="1">
        <v>0</v>
      </c>
      <c r="F1576" s="1">
        <v>0</v>
      </c>
      <c r="G1576" s="2">
        <f t="shared" si="34"/>
        <v>22249.013190000001</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28512.880000000001</v>
      </c>
      <c r="D1578" s="1">
        <v>0</v>
      </c>
      <c r="E1578" s="1">
        <v>0</v>
      </c>
      <c r="F1578" s="1">
        <v>0</v>
      </c>
      <c r="G1578" s="2">
        <f t="shared" si="34"/>
        <v>2822.7751200000002</v>
      </c>
      <c r="H1578" s="2">
        <f t="shared" si="35"/>
        <v>0.11999999999898137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624.88</v>
      </c>
      <c r="D1579" s="1">
        <v>0</v>
      </c>
      <c r="E1579" s="1">
        <v>0</v>
      </c>
      <c r="F1579" s="1">
        <v>0</v>
      </c>
      <c r="G1579" s="2">
        <f t="shared" si="34"/>
        <v>62.488</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200233.51</v>
      </c>
      <c r="D1580" s="13">
        <v>0</v>
      </c>
      <c r="E1580" s="13">
        <v>0</v>
      </c>
      <c r="F1580" s="13">
        <v>0</v>
      </c>
      <c r="G1580" s="14">
        <f t="shared" si="34"/>
        <v>20223.584510000001</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37695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159608.75000000003</v>
      </c>
      <c r="I16" s="172">
        <f>'PR-RAS'!E6</f>
        <v>237199.34999999998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93956.210000000021</v>
      </c>
      <c r="I17" s="172">
        <f>'PR-RAS'!E151</f>
        <v>95256.41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185505.5400000005</v>
      </c>
      <c r="I18" s="172">
        <f>'PR-RAS'!E645</f>
        <v>267760.14999999985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244222.94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229371.27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229371.27000000002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98" zoomScaleNormal="98"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159608.75000000003</v>
      </c>
      <c r="E6" s="53">
        <f>E7+E44+E50+E82+E106+E124+E133+E139</f>
        <v>237199.34999999998</v>
      </c>
      <c r="F6" s="54">
        <f t="shared" ref="F6:F131" si="0">IF(D6&lt;&gt;0,IF(E6/D6&gt;=100,"&gt;&gt;100",E6/D6*100),"-")</f>
        <v>148.61299897405368</v>
      </c>
    </row>
    <row r="7" spans="1:25" ht="12.75" customHeight="1" x14ac:dyDescent="0.2">
      <c r="A7" s="55">
        <v>61</v>
      </c>
      <c r="B7" s="307" t="s">
        <v>57</v>
      </c>
      <c r="C7" s="52" t="s">
        <v>58</v>
      </c>
      <c r="D7" s="53">
        <f t="shared" ref="D7:E7" si="1">D8+D17+D23+D29+D37+D40</f>
        <v>101438.77</v>
      </c>
      <c r="E7" s="53">
        <f t="shared" si="1"/>
        <v>158863.54999999999</v>
      </c>
      <c r="F7" s="54">
        <f t="shared" si="0"/>
        <v>156.61028815708232</v>
      </c>
    </row>
    <row r="8" spans="1:25" ht="12.75" customHeight="1" x14ac:dyDescent="0.2">
      <c r="A8" s="55">
        <v>611</v>
      </c>
      <c r="B8" s="87" t="s">
        <v>59</v>
      </c>
      <c r="C8" s="52" t="s">
        <v>60</v>
      </c>
      <c r="D8" s="53">
        <f t="shared" ref="D8:E8" si="2">SUM(D9:D14)-D15-D16</f>
        <v>100363.37</v>
      </c>
      <c r="E8" s="53">
        <f t="shared" si="2"/>
        <v>152621.69</v>
      </c>
      <c r="F8" s="54">
        <f t="shared" si="0"/>
        <v>152.06911645155</v>
      </c>
    </row>
    <row r="9" spans="1:25" ht="12.75" customHeight="1" x14ac:dyDescent="0.2">
      <c r="A9" s="55">
        <v>6111</v>
      </c>
      <c r="B9" s="87" t="s">
        <v>61</v>
      </c>
      <c r="C9" s="52" t="s">
        <v>62</v>
      </c>
      <c r="D9" s="244">
        <v>84906.44</v>
      </c>
      <c r="E9" s="244">
        <v>152621.69</v>
      </c>
      <c r="F9" s="54">
        <f t="shared" si="0"/>
        <v>179.75278435887785</v>
      </c>
    </row>
    <row r="10" spans="1:25" ht="12.75" customHeight="1" x14ac:dyDescent="0.2">
      <c r="A10" s="55">
        <v>6112</v>
      </c>
      <c r="B10" s="87" t="s">
        <v>63</v>
      </c>
      <c r="C10" s="52" t="s">
        <v>64</v>
      </c>
      <c r="D10" s="244">
        <v>12935.34</v>
      </c>
      <c r="E10" s="244">
        <v>0</v>
      </c>
      <c r="F10" s="54">
        <f t="shared" si="0"/>
        <v>0</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2521.59</v>
      </c>
      <c r="E13" s="244">
        <v>0</v>
      </c>
      <c r="F13" s="54">
        <f t="shared" si="0"/>
        <v>0</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983.63</v>
      </c>
      <c r="E23" s="53">
        <f t="shared" si="4"/>
        <v>5249.25</v>
      </c>
      <c r="F23" s="54">
        <f t="shared" si="0"/>
        <v>533.66103107875938</v>
      </c>
    </row>
    <row r="24" spans="1:6" ht="12.75" customHeight="1" x14ac:dyDescent="0.2">
      <c r="A24" s="55">
        <v>6131</v>
      </c>
      <c r="B24" s="87" t="s">
        <v>91</v>
      </c>
      <c r="C24" s="52" t="s">
        <v>92</v>
      </c>
      <c r="D24" s="244">
        <v>492.53</v>
      </c>
      <c r="E24" s="244">
        <v>4423.91</v>
      </c>
      <c r="F24" s="54">
        <f t="shared" si="0"/>
        <v>898.20112480458045</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491.1</v>
      </c>
      <c r="E27" s="244">
        <v>825.34</v>
      </c>
      <c r="F27" s="54">
        <f t="shared" si="0"/>
        <v>168.0594583587864</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91.77</v>
      </c>
      <c r="E29" s="53">
        <f t="shared" si="5"/>
        <v>992.61</v>
      </c>
      <c r="F29" s="54">
        <f t="shared" si="0"/>
        <v>1081.6279830009807</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91.77</v>
      </c>
      <c r="E31" s="244">
        <v>992.61</v>
      </c>
      <c r="F31" s="54">
        <f t="shared" si="0"/>
        <v>1081.6279830009807</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48795.5</v>
      </c>
      <c r="E50" s="53">
        <f>E51+E54+E59+E62+E65+E68+E71+E74+E77</f>
        <v>47950.74</v>
      </c>
      <c r="F50" s="54">
        <f t="shared" si="0"/>
        <v>98.268774784560037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48795.5</v>
      </c>
      <c r="E59" s="53">
        <f t="shared" si="12"/>
        <v>47950.74</v>
      </c>
      <c r="F59" s="54">
        <f t="shared" si="0"/>
        <v>98.268774784560037</v>
      </c>
    </row>
    <row r="60" spans="1:6" ht="24" x14ac:dyDescent="0.2">
      <c r="A60" s="55">
        <v>6331</v>
      </c>
      <c r="B60" s="88" t="s">
        <v>163</v>
      </c>
      <c r="C60" s="52" t="s">
        <v>164</v>
      </c>
      <c r="D60" s="244">
        <v>48795.5</v>
      </c>
      <c r="E60" s="244">
        <v>47950.74</v>
      </c>
      <c r="F60" s="54">
        <f t="shared" si="0"/>
        <v>98.268774784560037</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2705.2599999999998</v>
      </c>
      <c r="E82" s="53">
        <f t="shared" si="19"/>
        <v>3090.3</v>
      </c>
      <c r="F82" s="54">
        <f t="shared" si="0"/>
        <v>114.23301272336117</v>
      </c>
    </row>
    <row r="83" spans="1:6" ht="12.75" customHeight="1" x14ac:dyDescent="0.2">
      <c r="A83" s="55">
        <v>641</v>
      </c>
      <c r="B83" s="87" t="s">
        <v>209</v>
      </c>
      <c r="C83" s="52" t="s">
        <v>210</v>
      </c>
      <c r="D83" s="53">
        <f t="shared" ref="D83:E83" si="20">SUM(D84:D90)</f>
        <v>2.97</v>
      </c>
      <c r="E83" s="53">
        <f t="shared" si="20"/>
        <v>0</v>
      </c>
      <c r="F83" s="54">
        <f t="shared" si="0"/>
        <v>0</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2.97</v>
      </c>
      <c r="E85" s="244">
        <v>0</v>
      </c>
      <c r="F85" s="54">
        <f t="shared" si="0"/>
        <v>0</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2702.29</v>
      </c>
      <c r="E91" s="53">
        <f t="shared" si="21"/>
        <v>3090.3</v>
      </c>
      <c r="F91" s="54">
        <f t="shared" si="0"/>
        <v>114.35856255250178</v>
      </c>
    </row>
    <row r="92" spans="1:6" ht="12.75" customHeight="1" x14ac:dyDescent="0.2">
      <c r="A92" s="55">
        <v>6421</v>
      </c>
      <c r="B92" s="87" t="s">
        <v>227</v>
      </c>
      <c r="C92" s="52" t="s">
        <v>228</v>
      </c>
      <c r="D92" s="244">
        <v>729.98</v>
      </c>
      <c r="E92" s="244">
        <v>0</v>
      </c>
      <c r="F92" s="54">
        <f t="shared" si="0"/>
        <v>0</v>
      </c>
    </row>
    <row r="93" spans="1:6" ht="12.75" customHeight="1" x14ac:dyDescent="0.2">
      <c r="A93" s="55">
        <v>6422</v>
      </c>
      <c r="B93" s="87" t="s">
        <v>229</v>
      </c>
      <c r="C93" s="52" t="s">
        <v>230</v>
      </c>
      <c r="D93" s="244">
        <v>1972.31</v>
      </c>
      <c r="E93" s="244">
        <v>2674.38</v>
      </c>
      <c r="F93" s="54">
        <f t="shared" si="0"/>
        <v>135.59633120554071</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415.92</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2287.59</v>
      </c>
      <c r="E106" s="53">
        <f t="shared" si="23"/>
        <v>23047.72</v>
      </c>
      <c r="F106" s="54">
        <f t="shared" si="0"/>
        <v>1007.5109613173689</v>
      </c>
    </row>
    <row r="107" spans="1:6" ht="12.75" customHeight="1" x14ac:dyDescent="0.2">
      <c r="A107" s="55">
        <v>651</v>
      </c>
      <c r="B107" s="87" t="s">
        <v>257</v>
      </c>
      <c r="C107" s="52" t="s">
        <v>258</v>
      </c>
      <c r="D107" s="53">
        <f t="shared" ref="D107:E107" si="24">SUM(D108:D111)</f>
        <v>1645.02</v>
      </c>
      <c r="E107" s="53">
        <f t="shared" si="24"/>
        <v>3712.26</v>
      </c>
      <c r="F107" s="54">
        <f t="shared" si="0"/>
        <v>225.66655724550463</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1645.02</v>
      </c>
      <c r="E109" s="244">
        <v>3710.21</v>
      </c>
      <c r="F109" s="54">
        <f t="shared" si="0"/>
        <v>225.54193869983345</v>
      </c>
    </row>
    <row r="110" spans="1:6" ht="12.75" customHeight="1" x14ac:dyDescent="0.2">
      <c r="A110" s="55">
        <v>6513</v>
      </c>
      <c r="B110" s="87" t="s">
        <v>263</v>
      </c>
      <c r="C110" s="52" t="s">
        <v>264</v>
      </c>
      <c r="D110" s="244">
        <v>0</v>
      </c>
      <c r="E110" s="244">
        <v>2.0499999999999998</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5.91</v>
      </c>
      <c r="E112" s="53">
        <f t="shared" si="25"/>
        <v>6066.2000000000007</v>
      </c>
      <c r="F112" s="54" t="str">
        <f t="shared" si="0"/>
        <v>&gt;&gt;100</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5.91</v>
      </c>
      <c r="E114" s="244">
        <v>7.8</v>
      </c>
      <c r="F114" s="54">
        <f t="shared" si="0"/>
        <v>131.97969543147207</v>
      </c>
    </row>
    <row r="115" spans="1:6" ht="12.75" customHeight="1" x14ac:dyDescent="0.2">
      <c r="A115" s="55">
        <v>6524</v>
      </c>
      <c r="B115" s="87" t="s">
        <v>273</v>
      </c>
      <c r="C115" s="52" t="s">
        <v>274</v>
      </c>
      <c r="D115" s="244">
        <v>0</v>
      </c>
      <c r="E115" s="244">
        <v>40.97</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0</v>
      </c>
      <c r="E117" s="244">
        <v>6017.43</v>
      </c>
      <c r="F117" s="54" t="str">
        <f t="shared" si="0"/>
        <v>-</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636.66</v>
      </c>
      <c r="E120" s="53">
        <f t="shared" si="26"/>
        <v>13269.259999999998</v>
      </c>
      <c r="F120" s="54">
        <f t="shared" si="0"/>
        <v>2084.198787421858</v>
      </c>
    </row>
    <row r="121" spans="1:6" ht="12.75" customHeight="1" x14ac:dyDescent="0.2">
      <c r="A121" s="55">
        <v>6531</v>
      </c>
      <c r="B121" s="87" t="s">
        <v>285</v>
      </c>
      <c r="C121" s="52" t="s">
        <v>286</v>
      </c>
      <c r="D121" s="244">
        <v>0</v>
      </c>
      <c r="E121" s="244">
        <v>213.8</v>
      </c>
      <c r="F121" s="54" t="str">
        <f t="shared" si="0"/>
        <v>-</v>
      </c>
    </row>
    <row r="122" spans="1:6" ht="12.75" customHeight="1" x14ac:dyDescent="0.2">
      <c r="A122" s="55">
        <v>6532</v>
      </c>
      <c r="B122" s="87" t="s">
        <v>287</v>
      </c>
      <c r="C122" s="52" t="s">
        <v>288</v>
      </c>
      <c r="D122" s="244">
        <v>636.66</v>
      </c>
      <c r="E122" s="244">
        <v>13055.46</v>
      </c>
      <c r="F122" s="54">
        <f t="shared" si="0"/>
        <v>2050.6172839506175</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3915.32</v>
      </c>
      <c r="E124" s="53">
        <f t="shared" si="27"/>
        <v>4247.04</v>
      </c>
      <c r="F124" s="54">
        <f t="shared" si="0"/>
        <v>108.47235985819805</v>
      </c>
    </row>
    <row r="125" spans="1:6" ht="12.75" customHeight="1" x14ac:dyDescent="0.2">
      <c r="A125" s="55">
        <v>661</v>
      </c>
      <c r="B125" s="88" t="s">
        <v>293</v>
      </c>
      <c r="C125" s="52" t="s">
        <v>294</v>
      </c>
      <c r="D125" s="53">
        <f t="shared" ref="D125:E125" si="28">SUM(D126:D127)</f>
        <v>3915.32</v>
      </c>
      <c r="E125" s="53">
        <f t="shared" si="28"/>
        <v>4247.04</v>
      </c>
      <c r="F125" s="54">
        <f t="shared" si="0"/>
        <v>108.47235985819805</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3915.32</v>
      </c>
      <c r="E127" s="244">
        <v>4247.04</v>
      </c>
      <c r="F127" s="54">
        <f t="shared" si="0"/>
        <v>108.47235985819805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466.31</v>
      </c>
      <c r="E139" s="53">
        <f t="shared" si="33"/>
        <v>0</v>
      </c>
      <c r="F139" s="54">
        <f t="shared" si="31"/>
        <v>0</v>
      </c>
    </row>
    <row r="140" spans="1:6" ht="12.75" customHeight="1" x14ac:dyDescent="0.2">
      <c r="A140" s="55">
        <v>681</v>
      </c>
      <c r="B140" s="87" t="s">
        <v>323</v>
      </c>
      <c r="C140" s="52" t="s">
        <v>324</v>
      </c>
      <c r="D140" s="53">
        <f t="shared" ref="D140:E140" si="34">SUM(D141:D149)</f>
        <v>466.31</v>
      </c>
      <c r="E140" s="53">
        <f t="shared" si="34"/>
        <v>0</v>
      </c>
      <c r="F140" s="54">
        <f t="shared" si="31"/>
        <v>0</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466.31</v>
      </c>
      <c r="E149" s="244">
        <v>0</v>
      </c>
      <c r="F149" s="54">
        <f t="shared" si="31"/>
        <v>0</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93956.210000000021</v>
      </c>
      <c r="E151" s="53">
        <f t="shared" si="35"/>
        <v>95256.41</v>
      </c>
      <c r="F151" s="54">
        <f t="shared" si="31"/>
        <v>101.38383615090474</v>
      </c>
    </row>
    <row r="152" spans="1:6" ht="12.75" customHeight="1" x14ac:dyDescent="0.2">
      <c r="A152" s="55">
        <v>31</v>
      </c>
      <c r="B152" s="87" t="s">
        <v>346</v>
      </c>
      <c r="C152" s="52" t="s">
        <v>347</v>
      </c>
      <c r="D152" s="53">
        <f t="shared" ref="D152:E152" si="36">D153+D158+D159</f>
        <v>12846.6</v>
      </c>
      <c r="E152" s="53">
        <f t="shared" si="36"/>
        <v>19979.32</v>
      </c>
      <c r="F152" s="54">
        <f t="shared" si="31"/>
        <v>155.52223934737594</v>
      </c>
    </row>
    <row r="153" spans="1:6" ht="12.75" customHeight="1" x14ac:dyDescent="0.2">
      <c r="A153" s="55">
        <v>311</v>
      </c>
      <c r="B153" s="87" t="s">
        <v>348</v>
      </c>
      <c r="C153" s="52" t="s">
        <v>349</v>
      </c>
      <c r="D153" s="53">
        <f t="shared" ref="D153:E153" si="37">SUM(D154:D157)</f>
        <v>11026.91</v>
      </c>
      <c r="E153" s="53">
        <f t="shared" si="37"/>
        <v>16616.66</v>
      </c>
      <c r="F153" s="54">
        <f t="shared" si="31"/>
        <v>150.69189827431256</v>
      </c>
    </row>
    <row r="154" spans="1:6" ht="12.75" customHeight="1" x14ac:dyDescent="0.2">
      <c r="A154" s="55">
        <v>3111</v>
      </c>
      <c r="B154" s="87" t="s">
        <v>350</v>
      </c>
      <c r="C154" s="52" t="s">
        <v>351</v>
      </c>
      <c r="D154" s="244">
        <v>11026.91</v>
      </c>
      <c r="E154" s="244">
        <v>16616.66</v>
      </c>
      <c r="F154" s="54">
        <f t="shared" si="31"/>
        <v>150.69189827431256</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0</v>
      </c>
      <c r="E158" s="244">
        <v>631.85</v>
      </c>
      <c r="F158" s="54" t="str">
        <f t="shared" si="31"/>
        <v>-</v>
      </c>
    </row>
    <row r="159" spans="1:6" ht="12.75" customHeight="1" x14ac:dyDescent="0.2">
      <c r="A159" s="55">
        <v>313</v>
      </c>
      <c r="B159" s="87" t="s">
        <v>360</v>
      </c>
      <c r="C159" s="52" t="s">
        <v>361</v>
      </c>
      <c r="D159" s="53">
        <f t="shared" ref="D159:E159" si="38">SUM(D160:D162)</f>
        <v>1819.69</v>
      </c>
      <c r="E159" s="53">
        <f t="shared" si="38"/>
        <v>2730.81</v>
      </c>
      <c r="F159" s="54">
        <f t="shared" si="31"/>
        <v>150.07006687952341</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1819.69</v>
      </c>
      <c r="E161" s="244">
        <v>2730.81</v>
      </c>
      <c r="F161" s="54">
        <f t="shared" si="31"/>
        <v>150.07006687952341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38039.370000000003</v>
      </c>
      <c r="E163" s="53">
        <f t="shared" si="39"/>
        <v>28886.83</v>
      </c>
      <c r="F163" s="54">
        <f t="shared" si="31"/>
        <v>75.939296576152543</v>
      </c>
    </row>
    <row r="164" spans="1:6" ht="12.75" customHeight="1" x14ac:dyDescent="0.2">
      <c r="A164" s="55">
        <v>321</v>
      </c>
      <c r="B164" s="87" t="s">
        <v>369</v>
      </c>
      <c r="C164" s="52" t="s">
        <v>370</v>
      </c>
      <c r="D164" s="53">
        <f t="shared" ref="D164:E164" si="40">SUM(D165:D168)</f>
        <v>284.52</v>
      </c>
      <c r="E164" s="53">
        <f t="shared" si="40"/>
        <v>544.04999999999995</v>
      </c>
      <c r="F164" s="54">
        <f t="shared" si="31"/>
        <v>191.21678616617461</v>
      </c>
    </row>
    <row r="165" spans="1:6" ht="12.75" customHeight="1" x14ac:dyDescent="0.2">
      <c r="A165" s="55">
        <v>3211</v>
      </c>
      <c r="B165" s="87" t="s">
        <v>371</v>
      </c>
      <c r="C165" s="52" t="s">
        <v>372</v>
      </c>
      <c r="D165" s="244">
        <v>0</v>
      </c>
      <c r="E165" s="244">
        <v>0</v>
      </c>
      <c r="F165" s="54" t="str">
        <f t="shared" si="31"/>
        <v>-</v>
      </c>
    </row>
    <row r="166" spans="1:6" ht="12.75" customHeight="1" x14ac:dyDescent="0.2">
      <c r="A166" s="55">
        <v>3212</v>
      </c>
      <c r="B166" s="87" t="s">
        <v>373</v>
      </c>
      <c r="C166" s="52" t="s">
        <v>374</v>
      </c>
      <c r="D166" s="244">
        <v>22.09</v>
      </c>
      <c r="E166" s="244">
        <v>0</v>
      </c>
      <c r="F166" s="54">
        <f t="shared" si="31"/>
        <v>0</v>
      </c>
    </row>
    <row r="167" spans="1:6" ht="12.75" customHeight="1" x14ac:dyDescent="0.2">
      <c r="A167" s="55">
        <v>3213</v>
      </c>
      <c r="B167" s="87" t="s">
        <v>375</v>
      </c>
      <c r="C167" s="52" t="s">
        <v>376</v>
      </c>
      <c r="D167" s="244">
        <v>0</v>
      </c>
      <c r="E167" s="244">
        <v>0</v>
      </c>
      <c r="F167" s="54" t="str">
        <f t="shared" si="31"/>
        <v>-</v>
      </c>
    </row>
    <row r="168" spans="1:6" ht="12.75" customHeight="1" x14ac:dyDescent="0.2">
      <c r="A168" s="55">
        <v>3214</v>
      </c>
      <c r="B168" s="87" t="s">
        <v>377</v>
      </c>
      <c r="C168" s="52" t="s">
        <v>378</v>
      </c>
      <c r="D168" s="244">
        <v>262.43</v>
      </c>
      <c r="E168" s="244">
        <v>544.04999999999995</v>
      </c>
      <c r="F168" s="54">
        <f t="shared" si="31"/>
        <v>207.31242617078837</v>
      </c>
    </row>
    <row r="169" spans="1:6" ht="12.75" customHeight="1" x14ac:dyDescent="0.2">
      <c r="A169" s="55">
        <v>322</v>
      </c>
      <c r="B169" s="87" t="s">
        <v>379</v>
      </c>
      <c r="C169" s="52" t="s">
        <v>380</v>
      </c>
      <c r="D169" s="53">
        <f t="shared" ref="D169:E169" si="41">SUM(D170:D176)</f>
        <v>13027.7</v>
      </c>
      <c r="E169" s="53">
        <f t="shared" si="41"/>
        <v>12852.34</v>
      </c>
      <c r="F169" s="54">
        <f t="shared" si="31"/>
        <v>98.653945055535502</v>
      </c>
    </row>
    <row r="170" spans="1:6" ht="12.75" customHeight="1" x14ac:dyDescent="0.2">
      <c r="A170" s="55">
        <v>3221</v>
      </c>
      <c r="B170" s="87" t="s">
        <v>381</v>
      </c>
      <c r="C170" s="52" t="s">
        <v>382</v>
      </c>
      <c r="D170" s="244">
        <v>2153.6</v>
      </c>
      <c r="E170" s="244">
        <v>4025.94</v>
      </c>
      <c r="F170" s="54">
        <f t="shared" si="31"/>
        <v>186.94000742942052</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10670.2</v>
      </c>
      <c r="E172" s="244">
        <v>8710.7999999999993</v>
      </c>
      <c r="F172" s="54">
        <f t="shared" si="31"/>
        <v>81.636707840527805</v>
      </c>
    </row>
    <row r="173" spans="1:6" ht="12.75" customHeight="1" x14ac:dyDescent="0.2">
      <c r="A173" s="55">
        <v>3224</v>
      </c>
      <c r="B173" s="87" t="s">
        <v>387</v>
      </c>
      <c r="C173" s="52" t="s">
        <v>388</v>
      </c>
      <c r="D173" s="244">
        <v>203.9</v>
      </c>
      <c r="E173" s="244">
        <v>115.6</v>
      </c>
      <c r="F173" s="54">
        <f t="shared" si="31"/>
        <v>56.69445806768023</v>
      </c>
    </row>
    <row r="174" spans="1:6" ht="12.75" customHeight="1" x14ac:dyDescent="0.2">
      <c r="A174" s="55">
        <v>3225</v>
      </c>
      <c r="B174" s="87" t="s">
        <v>389</v>
      </c>
      <c r="C174" s="52" t="s">
        <v>390</v>
      </c>
      <c r="D174" s="244">
        <v>0</v>
      </c>
      <c r="E174" s="244">
        <v>0</v>
      </c>
      <c r="F174" s="54" t="str">
        <f t="shared" si="31"/>
        <v>-</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18708.840000000004</v>
      </c>
      <c r="E177" s="53">
        <f t="shared" si="42"/>
        <v>11022.52</v>
      </c>
      <c r="F177" s="54">
        <f t="shared" si="31"/>
        <v>58.916105969156817</v>
      </c>
    </row>
    <row r="178" spans="1:6" ht="12.75" customHeight="1" x14ac:dyDescent="0.2">
      <c r="A178" s="55">
        <v>3231</v>
      </c>
      <c r="B178" s="87" t="s">
        <v>397</v>
      </c>
      <c r="C178" s="52" t="s">
        <v>398</v>
      </c>
      <c r="D178" s="244">
        <v>2233.46</v>
      </c>
      <c r="E178" s="244">
        <v>2783.89</v>
      </c>
      <c r="F178" s="54">
        <f t="shared" si="31"/>
        <v>124.6447216426531</v>
      </c>
    </row>
    <row r="179" spans="1:6" ht="12.75" customHeight="1" x14ac:dyDescent="0.2">
      <c r="A179" s="55">
        <v>3232</v>
      </c>
      <c r="B179" s="87" t="s">
        <v>399</v>
      </c>
      <c r="C179" s="52" t="s">
        <v>400</v>
      </c>
      <c r="D179" s="244">
        <v>659.96</v>
      </c>
      <c r="E179" s="244">
        <v>677.89</v>
      </c>
      <c r="F179" s="54">
        <f t="shared" si="31"/>
        <v>102.7168313231105</v>
      </c>
    </row>
    <row r="180" spans="1:6" ht="12.75" customHeight="1" x14ac:dyDescent="0.2">
      <c r="A180" s="55">
        <v>3233</v>
      </c>
      <c r="B180" s="87" t="s">
        <v>401</v>
      </c>
      <c r="C180" s="52" t="s">
        <v>402</v>
      </c>
      <c r="D180" s="244">
        <v>2925.84</v>
      </c>
      <c r="E180" s="244">
        <v>380.27</v>
      </c>
      <c r="F180" s="54">
        <f t="shared" si="31"/>
        <v>12.996951302873702</v>
      </c>
    </row>
    <row r="181" spans="1:6" ht="12.75" customHeight="1" x14ac:dyDescent="0.2">
      <c r="A181" s="55">
        <v>3234</v>
      </c>
      <c r="B181" s="87" t="s">
        <v>403</v>
      </c>
      <c r="C181" s="52" t="s">
        <v>404</v>
      </c>
      <c r="D181" s="244">
        <v>4270.82</v>
      </c>
      <c r="E181" s="244">
        <v>1379.74</v>
      </c>
      <c r="F181" s="54">
        <f t="shared" si="31"/>
        <v>32.306208175479185</v>
      </c>
    </row>
    <row r="182" spans="1:6" ht="12.75" customHeight="1" x14ac:dyDescent="0.2">
      <c r="A182" s="55">
        <v>3235</v>
      </c>
      <c r="B182" s="87" t="s">
        <v>405</v>
      </c>
      <c r="C182" s="52" t="s">
        <v>406</v>
      </c>
      <c r="D182" s="244">
        <v>161.76</v>
      </c>
      <c r="E182" s="244">
        <v>149.34</v>
      </c>
      <c r="F182" s="54">
        <f t="shared" si="31"/>
        <v>92.321958456973292</v>
      </c>
    </row>
    <row r="183" spans="1:6" ht="12.75" customHeight="1" x14ac:dyDescent="0.2">
      <c r="A183" s="55">
        <v>3236</v>
      </c>
      <c r="B183" s="87" t="s">
        <v>407</v>
      </c>
      <c r="C183" s="52" t="s">
        <v>408</v>
      </c>
      <c r="D183" s="244">
        <v>3834.03</v>
      </c>
      <c r="E183" s="244">
        <v>872.64</v>
      </c>
      <c r="F183" s="54">
        <f t="shared" si="31"/>
        <v>22.760385286500103</v>
      </c>
    </row>
    <row r="184" spans="1:6" ht="12.75" customHeight="1" x14ac:dyDescent="0.2">
      <c r="A184" s="55">
        <v>3237</v>
      </c>
      <c r="B184" s="87" t="s">
        <v>409</v>
      </c>
      <c r="C184" s="52" t="s">
        <v>410</v>
      </c>
      <c r="D184" s="244">
        <v>3596.07</v>
      </c>
      <c r="E184" s="244">
        <v>2555.09</v>
      </c>
      <c r="F184" s="54">
        <f t="shared" si="31"/>
        <v>71.052287636225103</v>
      </c>
    </row>
    <row r="185" spans="1:6" ht="12.75" customHeight="1" x14ac:dyDescent="0.2">
      <c r="A185" s="55">
        <v>3238</v>
      </c>
      <c r="B185" s="87" t="s">
        <v>411</v>
      </c>
      <c r="C185" s="52" t="s">
        <v>412</v>
      </c>
      <c r="D185" s="244">
        <v>1026.9000000000001</v>
      </c>
      <c r="E185" s="244">
        <v>2223.66</v>
      </c>
      <c r="F185" s="54">
        <f t="shared" si="31"/>
        <v>216.5410458661992</v>
      </c>
    </row>
    <row r="186" spans="1:6" ht="12.75" customHeight="1" x14ac:dyDescent="0.2">
      <c r="A186" s="55">
        <v>3239</v>
      </c>
      <c r="B186" s="87" t="s">
        <v>413</v>
      </c>
      <c r="C186" s="52" t="s">
        <v>414</v>
      </c>
      <c r="D186" s="244">
        <v>0</v>
      </c>
      <c r="E186" s="244">
        <v>0</v>
      </c>
      <c r="F186" s="54" t="str">
        <f t="shared" si="31"/>
        <v>-</v>
      </c>
    </row>
    <row r="187" spans="1:6" ht="12.75" customHeight="1" x14ac:dyDescent="0.2">
      <c r="A187" s="55">
        <v>324</v>
      </c>
      <c r="B187" s="87" t="s">
        <v>415</v>
      </c>
      <c r="C187" s="52" t="s">
        <v>416</v>
      </c>
      <c r="D187" s="244">
        <v>1142.56</v>
      </c>
      <c r="E187" s="244">
        <v>1178.18</v>
      </c>
      <c r="F187" s="54">
        <f t="shared" si="31"/>
        <v>103.1175605657471</v>
      </c>
    </row>
    <row r="188" spans="1:6" ht="12.75" customHeight="1" x14ac:dyDescent="0.2">
      <c r="A188" s="55">
        <v>329</v>
      </c>
      <c r="B188" s="87" t="s">
        <v>417</v>
      </c>
      <c r="C188" s="52" t="s">
        <v>418</v>
      </c>
      <c r="D188" s="53">
        <f t="shared" ref="D188:E188" si="43">SUM(D189:D195)</f>
        <v>4875.75</v>
      </c>
      <c r="E188" s="53">
        <f t="shared" si="43"/>
        <v>3289.74</v>
      </c>
      <c r="F188" s="54">
        <f t="shared" si="31"/>
        <v>67.471465928318722</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0</v>
      </c>
      <c r="E190" s="244">
        <v>0</v>
      </c>
      <c r="F190" s="54" t="str">
        <f t="shared" si="31"/>
        <v>-</v>
      </c>
    </row>
    <row r="191" spans="1:6" ht="12.75" customHeight="1" x14ac:dyDescent="0.2">
      <c r="A191" s="55">
        <v>3293</v>
      </c>
      <c r="B191" s="87" t="s">
        <v>423</v>
      </c>
      <c r="C191" s="52" t="s">
        <v>424</v>
      </c>
      <c r="D191" s="244">
        <v>637.92999999999995</v>
      </c>
      <c r="E191" s="244">
        <v>828.87</v>
      </c>
      <c r="F191" s="54">
        <f t="shared" si="31"/>
        <v>129.93118367218975</v>
      </c>
    </row>
    <row r="192" spans="1:6" ht="12.75" customHeight="1" x14ac:dyDescent="0.2">
      <c r="A192" s="55">
        <v>3294</v>
      </c>
      <c r="B192" s="87" t="s">
        <v>425</v>
      </c>
      <c r="C192" s="52" t="s">
        <v>426</v>
      </c>
      <c r="D192" s="244">
        <v>121.3</v>
      </c>
      <c r="E192" s="244">
        <v>0</v>
      </c>
      <c r="F192" s="54">
        <f t="shared" si="31"/>
        <v>0</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4116.5200000000004</v>
      </c>
      <c r="E195" s="244">
        <v>2460.87</v>
      </c>
      <c r="F195" s="54">
        <f t="shared" si="31"/>
        <v>59.780348449661361</v>
      </c>
    </row>
    <row r="196" spans="1:6" ht="12.75" customHeight="1" x14ac:dyDescent="0.2">
      <c r="A196" s="55">
        <v>34</v>
      </c>
      <c r="B196" s="234" t="s">
        <v>433</v>
      </c>
      <c r="C196" s="52" t="s">
        <v>434</v>
      </c>
      <c r="D196" s="53">
        <f t="shared" ref="D196:E196" si="44">D197+D202+D210</f>
        <v>3136.2999999999997</v>
      </c>
      <c r="E196" s="53">
        <f t="shared" si="44"/>
        <v>2301.96</v>
      </c>
      <c r="F196" s="54">
        <f t="shared" si="31"/>
        <v>73.397315307846839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2146.6799999999998</v>
      </c>
      <c r="E202" s="53">
        <f t="shared" si="46"/>
        <v>782.85</v>
      </c>
      <c r="F202" s="54">
        <f t="shared" si="31"/>
        <v>36.467941192911852</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2146.6799999999998</v>
      </c>
      <c r="E205" s="244">
        <v>782.85</v>
      </c>
      <c r="F205" s="54">
        <f t="shared" si="31"/>
        <v>36.467941192911852</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989.62</v>
      </c>
      <c r="E210" s="53">
        <f t="shared" si="47"/>
        <v>1519.1100000000001</v>
      </c>
      <c r="F210" s="54">
        <f t="shared" si="31"/>
        <v>153.50437541682666</v>
      </c>
    </row>
    <row r="211" spans="1:6" ht="12.75" customHeight="1" x14ac:dyDescent="0.2">
      <c r="A211" s="55">
        <v>3431</v>
      </c>
      <c r="B211" s="234" t="s">
        <v>463</v>
      </c>
      <c r="C211" s="52" t="s">
        <v>464</v>
      </c>
      <c r="D211" s="244">
        <v>226.21</v>
      </c>
      <c r="E211" s="244">
        <v>284.73</v>
      </c>
      <c r="F211" s="54">
        <f t="shared" si="31"/>
        <v>125.86976703063526</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763.41</v>
      </c>
      <c r="E214" s="244">
        <v>1234.3800000000001</v>
      </c>
      <c r="F214" s="54">
        <f t="shared" si="31"/>
        <v>161.69293040436989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25836.21</v>
      </c>
      <c r="E224" s="53">
        <f t="shared" si="51"/>
        <v>29250.21</v>
      </c>
      <c r="F224" s="54">
        <f t="shared" ref="F224:F235" si="52">IF(D224&lt;&gt;0,IF(E224/D224&gt;=100,"&gt;&gt;100",E224/D224*100),"-")</f>
        <v>113.21401242674524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25836.21</v>
      </c>
      <c r="E240" s="53">
        <f t="shared" si="58"/>
        <v>29250.21</v>
      </c>
      <c r="F240" s="54">
        <f t="shared" ref="F240:F243" si="59">IF(D240&lt;&gt;0,IF(E240/D240&gt;=100,"&gt;&gt;100",E240/D240*100),"-")</f>
        <v>113.21401242674524</v>
      </c>
    </row>
    <row r="241" spans="1:6" ht="24" x14ac:dyDescent="0.2">
      <c r="A241" s="55">
        <v>3672</v>
      </c>
      <c r="B241" s="87" t="s">
        <v>523</v>
      </c>
      <c r="C241" s="52" t="s">
        <v>524</v>
      </c>
      <c r="D241" s="244">
        <v>25836.21</v>
      </c>
      <c r="E241" s="244">
        <v>29250.21</v>
      </c>
      <c r="F241" s="54">
        <f t="shared" si="59"/>
        <v>113.21401242674524</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4029.38</v>
      </c>
      <c r="E252" s="53">
        <f t="shared" si="63"/>
        <v>5840.83</v>
      </c>
      <c r="F252" s="54">
        <f t="shared" ref="F252:F258" si="64">IF(D252&lt;&gt;0,IF(E252/D252&gt;=100,"&gt;&gt;100",E252/D252*100),"-")</f>
        <v>144.95604782869819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4029.38</v>
      </c>
      <c r="E259" s="53">
        <f t="shared" si="66"/>
        <v>5840.83</v>
      </c>
      <c r="F259" s="54">
        <f t="shared" ref="F259:F262" si="67">IF(D259&lt;&gt;0,IF(E259/D259&gt;=100,"&gt;&gt;100",E259/D259*100),"-")</f>
        <v>144.95604782869819</v>
      </c>
    </row>
    <row r="260" spans="1:6" ht="12.75" customHeight="1" x14ac:dyDescent="0.2">
      <c r="A260" s="55">
        <v>3721</v>
      </c>
      <c r="B260" s="87" t="s">
        <v>557</v>
      </c>
      <c r="C260" s="52" t="s">
        <v>558</v>
      </c>
      <c r="D260" s="244">
        <v>4029.38</v>
      </c>
      <c r="E260" s="244">
        <v>5840.83</v>
      </c>
      <c r="F260" s="54">
        <f t="shared" si="67"/>
        <v>144.95604782869819</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10068.35</v>
      </c>
      <c r="E263" s="53">
        <f t="shared" si="68"/>
        <v>8997.26</v>
      </c>
      <c r="F263" s="54">
        <f t="shared" ref="F263:F267" si="69">IF(D263&lt;&gt;0,IF(E263/D263&gt;=100,"&gt;&gt;100",E263/D263*100),"-")</f>
        <v>89.361812014878311</v>
      </c>
    </row>
    <row r="264" spans="1:6" ht="12.75" customHeight="1" x14ac:dyDescent="0.2">
      <c r="A264" s="55">
        <v>381</v>
      </c>
      <c r="B264" s="87" t="s">
        <v>565</v>
      </c>
      <c r="C264" s="52" t="s">
        <v>566</v>
      </c>
      <c r="D264" s="53">
        <f t="shared" ref="D264:E264" si="70">SUM(D265:D267)</f>
        <v>10068.35</v>
      </c>
      <c r="E264" s="53">
        <f t="shared" si="70"/>
        <v>8997.26</v>
      </c>
      <c r="F264" s="54">
        <f t="shared" si="69"/>
        <v>89.361812014878311</v>
      </c>
    </row>
    <row r="265" spans="1:6" ht="12.75" customHeight="1" x14ac:dyDescent="0.2">
      <c r="A265" s="55">
        <v>3811</v>
      </c>
      <c r="B265" s="87" t="s">
        <v>567</v>
      </c>
      <c r="C265" s="52" t="s">
        <v>568</v>
      </c>
      <c r="D265" s="244">
        <v>10068.35</v>
      </c>
      <c r="E265" s="244">
        <v>8997.26</v>
      </c>
      <c r="F265" s="54">
        <f t="shared" si="69"/>
        <v>89.361812014878311</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93956.210000000021</v>
      </c>
      <c r="E289" s="53">
        <f t="shared" si="79"/>
        <v>95256.41</v>
      </c>
      <c r="F289" s="54">
        <f t="shared" si="76"/>
        <v>101.38383615090474</v>
      </c>
    </row>
    <row r="290" spans="1:6" ht="12.75" customHeight="1" x14ac:dyDescent="0.2">
      <c r="A290" s="55" t="s">
        <v>606</v>
      </c>
      <c r="B290" s="87" t="s">
        <v>617</v>
      </c>
      <c r="C290" s="52" t="s">
        <v>618</v>
      </c>
      <c r="D290" s="53">
        <f>IF(D6&gt;=D289,D6-D289,0)</f>
        <v>65652.540000000008</v>
      </c>
      <c r="E290" s="53">
        <f>IF(E6&gt;=E289,E6-E289,0)</f>
        <v>141942.93999999997</v>
      </c>
      <c r="F290" s="54">
        <f t="shared" si="76"/>
        <v>216.20327256188406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4276431.24</v>
      </c>
      <c r="E292" s="244">
        <v>4901914.49</v>
      </c>
      <c r="F292" s="54">
        <f t="shared" si="76"/>
        <v>114.62629035513265</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3556.56</v>
      </c>
      <c r="E294" s="244">
        <v>10906.96</v>
      </c>
      <c r="F294" s="54">
        <f t="shared" si="76"/>
        <v>306.67161526868659</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6211</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6211</v>
      </c>
      <c r="F299" s="54" t="str">
        <f t="shared" si="81"/>
        <v>-</v>
      </c>
    </row>
    <row r="300" spans="1:6" ht="24" x14ac:dyDescent="0.2">
      <c r="A300" s="55">
        <v>711</v>
      </c>
      <c r="B300" s="87" t="s">
        <v>636</v>
      </c>
      <c r="C300" s="52" t="s">
        <v>637</v>
      </c>
      <c r="D300" s="53">
        <f t="shared" ref="D300:E300" si="83">SUM(D301:D303)</f>
        <v>0</v>
      </c>
      <c r="E300" s="53">
        <f t="shared" si="83"/>
        <v>6211</v>
      </c>
      <c r="F300" s="54" t="str">
        <f t="shared" si="81"/>
        <v>-</v>
      </c>
    </row>
    <row r="301" spans="1:6" ht="12.75" customHeight="1" x14ac:dyDescent="0.2">
      <c r="A301" s="55">
        <v>7111</v>
      </c>
      <c r="B301" s="87" t="s">
        <v>638</v>
      </c>
      <c r="C301" s="52" t="s">
        <v>639</v>
      </c>
      <c r="D301" s="244">
        <v>0</v>
      </c>
      <c r="E301" s="244">
        <v>6211</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2672.71</v>
      </c>
      <c r="E350" s="53">
        <f t="shared" si="95"/>
        <v>17961.79</v>
      </c>
      <c r="F350" s="54">
        <f t="shared" si="81"/>
        <v>672.04410504693737</v>
      </c>
    </row>
    <row r="351" spans="1:6" ht="12.75" customHeight="1" x14ac:dyDescent="0.2">
      <c r="A351" s="55">
        <v>41</v>
      </c>
      <c r="B351" s="87" t="s">
        <v>738</v>
      </c>
      <c r="C351" s="52" t="s">
        <v>739</v>
      </c>
      <c r="D351" s="53">
        <f t="shared" ref="D351:E351" si="96">D352+D356</f>
        <v>0</v>
      </c>
      <c r="E351" s="53">
        <f t="shared" si="96"/>
        <v>5308.91</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5308.91</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5308.91</v>
      </c>
      <c r="F362" s="54" t="str">
        <f t="shared" si="81"/>
        <v>-</v>
      </c>
    </row>
    <row r="363" spans="1:6" ht="24" x14ac:dyDescent="0.2">
      <c r="A363" s="55">
        <v>42</v>
      </c>
      <c r="B363" s="234" t="s">
        <v>754</v>
      </c>
      <c r="C363" s="52" t="s">
        <v>755</v>
      </c>
      <c r="D363" s="53">
        <f t="shared" ref="D363:E363" si="99">D364+D369+D378+D383+D388+D391</f>
        <v>2672.71</v>
      </c>
      <c r="E363" s="53">
        <f t="shared" si="99"/>
        <v>12652.88</v>
      </c>
      <c r="F363" s="54">
        <f t="shared" si="81"/>
        <v>473.41013428318075</v>
      </c>
    </row>
    <row r="364" spans="1:6" ht="12.75" customHeight="1" x14ac:dyDescent="0.2">
      <c r="A364" s="55">
        <v>421</v>
      </c>
      <c r="B364" s="87" t="s">
        <v>756</v>
      </c>
      <c r="C364" s="52" t="s">
        <v>757</v>
      </c>
      <c r="D364" s="53">
        <f t="shared" ref="D364:E364" si="100">SUM(D365:D368)</f>
        <v>2672.71</v>
      </c>
      <c r="E364" s="53">
        <f t="shared" si="100"/>
        <v>12652.88</v>
      </c>
      <c r="F364" s="54">
        <f t="shared" si="81"/>
        <v>473.41013428318075</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2672.71</v>
      </c>
      <c r="E368" s="244">
        <v>12652.88</v>
      </c>
      <c r="F368" s="54">
        <f t="shared" si="81"/>
        <v>473.41013428318075</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2672.71</v>
      </c>
      <c r="E408" s="53">
        <f t="shared" si="111"/>
        <v>11750.79</v>
      </c>
      <c r="F408" s="54">
        <f t="shared" si="81"/>
        <v>439.6582494920886</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4670906.72</v>
      </c>
      <c r="E410" s="244">
        <v>4926481.3600000003</v>
      </c>
      <c r="F410" s="54">
        <f t="shared" si="81"/>
        <v>105.47162800116891</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159608.75000000003</v>
      </c>
      <c r="E412" s="53">
        <f>E6+E298</f>
        <v>243410.34999999998</v>
      </c>
      <c r="F412" s="54">
        <f t="shared" si="81"/>
        <v>152.50438964029223</v>
      </c>
    </row>
    <row r="413" spans="1:6" ht="12.75" customHeight="1" x14ac:dyDescent="0.2">
      <c r="A413" s="55" t="s">
        <v>606</v>
      </c>
      <c r="B413" s="87" t="s">
        <v>829</v>
      </c>
      <c r="C413" s="52" t="s">
        <v>830</v>
      </c>
      <c r="D413" s="53">
        <f t="shared" ref="D413:E413" si="112">D289+D350</f>
        <v>96628.920000000027</v>
      </c>
      <c r="E413" s="53">
        <f t="shared" si="112"/>
        <v>113218.20000000001</v>
      </c>
      <c r="F413" s="54">
        <f t="shared" si="81"/>
        <v>117.16802795684768</v>
      </c>
    </row>
    <row r="414" spans="1:6" ht="12.75" customHeight="1" x14ac:dyDescent="0.2">
      <c r="A414" s="55" t="s">
        <v>606</v>
      </c>
      <c r="B414" s="87" t="s">
        <v>831</v>
      </c>
      <c r="C414" s="52" t="s">
        <v>832</v>
      </c>
      <c r="D414" s="53">
        <f t="shared" ref="D414:E414" si="113">IF(D412&gt;=D413,D412-D413,0)</f>
        <v>62979.83</v>
      </c>
      <c r="E414" s="53">
        <f t="shared" si="113"/>
        <v>130192.14999999997</v>
      </c>
      <c r="F414" s="54">
        <f t="shared" si="81"/>
        <v>206.72038968666629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394475.47999999952</v>
      </c>
      <c r="E417" s="53">
        <f t="shared" si="116"/>
        <v>24566.870000000112</v>
      </c>
      <c r="F417" s="54">
        <f t="shared" si="81"/>
        <v>6.2277305550145075</v>
      </c>
    </row>
    <row r="418" spans="1:6" ht="12.75" customHeight="1" x14ac:dyDescent="0.2">
      <c r="A418" s="57" t="s">
        <v>840</v>
      </c>
      <c r="B418" s="235" t="s">
        <v>841</v>
      </c>
      <c r="C418" s="58" t="s">
        <v>842</v>
      </c>
      <c r="D418" s="64">
        <f t="shared" ref="D418:E418" si="117">D294+D411</f>
        <v>3556.56</v>
      </c>
      <c r="E418" s="64">
        <f t="shared" si="117"/>
        <v>10906.96</v>
      </c>
      <c r="F418" s="59">
        <f t="shared" si="81"/>
        <v>306.67161526868659</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22661.96</v>
      </c>
      <c r="E528" s="53">
        <f t="shared" si="148"/>
        <v>17729.669999999998</v>
      </c>
      <c r="F528" s="54">
        <f t="shared" si="119"/>
        <v>78.235377699016311</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22661.96</v>
      </c>
      <c r="E593" s="53">
        <f t="shared" si="167"/>
        <v>17729.669999999998</v>
      </c>
      <c r="F593" s="54">
        <f t="shared" si="119"/>
        <v>78.235377699016311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5159.01</v>
      </c>
      <c r="F605" s="54" t="str">
        <f t="shared" si="119"/>
        <v>-</v>
      </c>
    </row>
    <row r="606" spans="1:6" ht="24" x14ac:dyDescent="0.2">
      <c r="A606" s="55">
        <v>5443</v>
      </c>
      <c r="B606" s="87" t="s">
        <v>1207</v>
      </c>
      <c r="C606" s="52" t="s">
        <v>1208</v>
      </c>
      <c r="D606" s="244">
        <v>0</v>
      </c>
      <c r="E606" s="244">
        <v>5159.01</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22661.96</v>
      </c>
      <c r="E617" s="53">
        <f t="shared" si="173"/>
        <v>12570.66</v>
      </c>
      <c r="F617" s="54">
        <f t="shared" si="119"/>
        <v>55.470312364861648</v>
      </c>
    </row>
    <row r="618" spans="1:6" ht="12.75" customHeight="1" x14ac:dyDescent="0.2">
      <c r="A618" s="55">
        <v>5471</v>
      </c>
      <c r="B618" s="87" t="s">
        <v>1231</v>
      </c>
      <c r="C618" s="52" t="s">
        <v>1232</v>
      </c>
      <c r="D618" s="244">
        <v>22661.96</v>
      </c>
      <c r="E618" s="244">
        <v>12570.66</v>
      </c>
      <c r="F618" s="54">
        <f t="shared" si="119"/>
        <v>55.470312364861648</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22661.96</v>
      </c>
      <c r="E636" s="53">
        <f t="shared" si="179"/>
        <v>17729.669999999998</v>
      </c>
      <c r="F636" s="54">
        <f t="shared" si="119"/>
        <v>78.235377699016311</v>
      </c>
    </row>
    <row r="637" spans="1:6" ht="12.75" customHeight="1" x14ac:dyDescent="0.2">
      <c r="A637" s="55">
        <v>92213</v>
      </c>
      <c r="B637" s="87" t="s">
        <v>1269</v>
      </c>
      <c r="C637" s="52" t="s">
        <v>1270</v>
      </c>
      <c r="D637" s="244">
        <v>539663.15</v>
      </c>
      <c r="E637" s="244">
        <v>179864.54</v>
      </c>
      <c r="F637" s="54">
        <f t="shared" si="119"/>
        <v>33.329038679035243</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159608.75000000003</v>
      </c>
      <c r="E639" s="53">
        <f t="shared" si="180"/>
        <v>243410.34999999998</v>
      </c>
      <c r="F639" s="54">
        <f t="shared" si="119"/>
        <v>152.50438964029223</v>
      </c>
    </row>
    <row r="640" spans="1:6" ht="12.75" customHeight="1" x14ac:dyDescent="0.2">
      <c r="A640" s="55" t="s">
        <v>606</v>
      </c>
      <c r="B640" s="87" t="s">
        <v>1275</v>
      </c>
      <c r="C640" s="52" t="s">
        <v>1276</v>
      </c>
      <c r="D640" s="53">
        <f t="shared" ref="D640:E640" si="181">D413+D528</f>
        <v>119290.88000000003</v>
      </c>
      <c r="E640" s="53">
        <f t="shared" si="181"/>
        <v>130947.87000000001</v>
      </c>
      <c r="F640" s="54">
        <f t="shared" si="119"/>
        <v>109.77190377001156</v>
      </c>
    </row>
    <row r="641" spans="1:6" ht="12.75" customHeight="1" x14ac:dyDescent="0.2">
      <c r="A641" s="55" t="s">
        <v>606</v>
      </c>
      <c r="B641" s="87" t="s">
        <v>1277</v>
      </c>
      <c r="C641" s="52" t="s">
        <v>1278</v>
      </c>
      <c r="D641" s="53">
        <f t="shared" ref="D641:E641" si="182">IF(D639&gt;=D640,D639-D640,0)</f>
        <v>40317.869999999995</v>
      </c>
      <c r="E641" s="53">
        <f t="shared" si="182"/>
        <v>112462.47999999997</v>
      </c>
      <c r="F641" s="54">
        <f t="shared" si="119"/>
        <v>278.93953723249763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145187.67000000051</v>
      </c>
      <c r="E643" s="53">
        <f t="shared" si="184"/>
        <v>155297.6699999999</v>
      </c>
      <c r="F643" s="54">
        <f t="shared" si="119"/>
        <v>106.96340123097185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185505.5400000005</v>
      </c>
      <c r="E645" s="53">
        <f t="shared" si="186"/>
        <v>267760.14999999985</v>
      </c>
      <c r="F645" s="54">
        <f t="shared" si="119"/>
        <v>144.3407835690509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196813.9</v>
      </c>
      <c r="E649" s="244">
        <v>181557.44</v>
      </c>
      <c r="F649" s="54">
        <f t="shared" ref="F649:F724" si="188">IF(D649&lt;&gt;0,IF(E649/D649&gt;=100,"&gt;&gt;100",E649/D649*100),"-")</f>
        <v>92.248281244363341</v>
      </c>
    </row>
    <row r="650" spans="1:6" ht="12.75" customHeight="1" x14ac:dyDescent="0.2">
      <c r="A650" s="55" t="s">
        <v>1294</v>
      </c>
      <c r="B650" s="87" t="s">
        <v>1295</v>
      </c>
      <c r="C650" s="52" t="s">
        <v>1294</v>
      </c>
      <c r="D650" s="244">
        <v>162794.1</v>
      </c>
      <c r="E650" s="244">
        <v>244036.89</v>
      </c>
      <c r="F650" s="54">
        <f t="shared" si="188"/>
        <v>149.90524226615091</v>
      </c>
    </row>
    <row r="651" spans="1:6" ht="12.75" customHeight="1" x14ac:dyDescent="0.2">
      <c r="A651" s="55" t="s">
        <v>1296</v>
      </c>
      <c r="B651" s="87" t="s">
        <v>1297</v>
      </c>
      <c r="C651" s="52" t="s">
        <v>1296</v>
      </c>
      <c r="D651" s="244">
        <v>153574.85999999999</v>
      </c>
      <c r="E651" s="244">
        <v>128696.38</v>
      </c>
      <c r="F651" s="54">
        <f t="shared" si="188"/>
        <v>83.800421501279587</v>
      </c>
    </row>
    <row r="652" spans="1:6" ht="24" x14ac:dyDescent="0.2">
      <c r="A652" s="55">
        <v>11</v>
      </c>
      <c r="B652" s="87" t="s">
        <v>1298</v>
      </c>
      <c r="C652" s="52" t="s">
        <v>1299</v>
      </c>
      <c r="D652" s="53">
        <f t="shared" ref="D652:E652" si="189">+D649+D650-D651</f>
        <v>206033.14</v>
      </c>
      <c r="E652" s="53">
        <f t="shared" si="189"/>
        <v>296897.95</v>
      </c>
      <c r="F652" s="54">
        <f t="shared" si="188"/>
        <v>144.10203620640834</v>
      </c>
    </row>
    <row r="653" spans="1:6" ht="24" x14ac:dyDescent="0.2">
      <c r="A653" s="55" t="s">
        <v>606</v>
      </c>
      <c r="B653" s="87" t="s">
        <v>1300</v>
      </c>
      <c r="C653" s="52" t="s">
        <v>1301</v>
      </c>
      <c r="D653" s="264">
        <v>2</v>
      </c>
      <c r="E653" s="264">
        <v>3</v>
      </c>
      <c r="F653" s="54">
        <f t="shared" si="188"/>
        <v>150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2</v>
      </c>
      <c r="E655" s="264">
        <v>3</v>
      </c>
      <c r="F655" s="54">
        <f t="shared" si="188"/>
        <v>150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152.63</v>
      </c>
      <c r="E658" s="244">
        <v>39.81</v>
      </c>
      <c r="F658" s="54">
        <f t="shared" si="188"/>
        <v>26.08268361396842</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48795.5</v>
      </c>
      <c r="E661" s="244">
        <v>47950.74</v>
      </c>
      <c r="F661" s="54">
        <f t="shared" si="188"/>
        <v>98.268774784560037</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0</v>
      </c>
      <c r="E718" s="244">
        <v>0</v>
      </c>
      <c r="F718" s="54" t="str">
        <f t="shared" si="188"/>
        <v>-</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2146.6799999999998</v>
      </c>
      <c r="E742" s="244">
        <v>782.85</v>
      </c>
      <c r="F742" s="54">
        <f t="shared" si="190"/>
        <v>36.467941192911852</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4029.38</v>
      </c>
      <c r="E816" s="244">
        <v>5840.83</v>
      </c>
      <c r="F816" s="54">
        <f t="shared" si="190"/>
        <v>144.95604782869819</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5159.01</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22661.96</v>
      </c>
      <c r="E968" s="244">
        <v>12570.66</v>
      </c>
      <c r="F968" s="54">
        <f t="shared" si="190"/>
        <v>55.470312364861648</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244222.94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83994.5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66032.709999999992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20159.93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37769.81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2235.6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5867.37</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17961.79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98846.170000000013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63779.590000000011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19605.490000000002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36942.080000000002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2729.11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350.98</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4151.93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17336.91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17729.669999999998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17729.669999999998</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229371.27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229371.27000000002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28512.880000000001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624.88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200233.51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37695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2023-04-11T13:25:34Z</cp:lastPrinted>
  <dcterms:created xsi:type="dcterms:W3CDTF">2022-04-01T05:14:30Z</dcterms:created>
  <dcterms:modified xsi:type="dcterms:W3CDTF">2023-04-11T13:25:37Z</dcterms:modified>
</cp:coreProperties>
</file>